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pivotCache/pivotCacheDefinition4.xml" ContentType="application/vnd.openxmlformats-officedocument.spreadsheetml.pivotCacheDefinition+xml"/>
  <Override PartName="/xl/pivotCache/pivotCacheRecords4.xml" ContentType="application/vnd.openxmlformats-officedocument.spreadsheetml.pivotCacheRecords+xml"/>
  <Override PartName="/xl/pivotCache/pivotCacheDefinition5.xml" ContentType="application/vnd.openxmlformats-officedocument.spreadsheetml.pivotCacheDefinition+xml"/>
  <Override PartName="/xl/pivotCache/pivotCacheRecords5.xml" ContentType="application/vnd.openxmlformats-officedocument.spreadsheetml.pivotCacheRecords+xml"/>
  <Override PartName="/xl/pivotCache/pivotCacheDefinition6.xml" ContentType="application/vnd.openxmlformats-officedocument.spreadsheetml.pivotCacheDefinition+xml"/>
  <Override PartName="/xl/pivotCache/pivotCacheRecords6.xml" ContentType="application/vnd.openxmlformats-officedocument.spreadsheetml.pivotCacheRecords+xml"/>
  <Override PartName="/xl/pivotCache/pivotCacheDefinition7.xml" ContentType="application/vnd.openxmlformats-officedocument.spreadsheetml.pivotCacheDefinition+xml"/>
  <Override PartName="/xl/pivotCache/pivotCacheRecords7.xml" ContentType="application/vnd.openxmlformats-officedocument.spreadsheetml.pivotCacheRecords+xml"/>
  <Override PartName="/xl/pivotCache/pivotCacheDefinition8.xml" ContentType="application/vnd.openxmlformats-officedocument.spreadsheetml.pivotCacheDefinition+xml"/>
  <Override PartName="/xl/pivotCache/pivotCacheRecords8.xml" ContentType="application/vnd.openxmlformats-officedocument.spreadsheetml.pivotCacheRecords+xml"/>
  <Override PartName="/xl/pivotCache/pivotCacheDefinition9.xml" ContentType="application/vnd.openxmlformats-officedocument.spreadsheetml.pivotCacheDefinition+xml"/>
  <Override PartName="/xl/pivotCache/pivotCacheRecords9.xml" ContentType="application/vnd.openxmlformats-officedocument.spreadsheetml.pivotCacheRecords+xml"/>
  <Override PartName="/xl/pivotCache/pivotCacheDefinition10.xml" ContentType="application/vnd.openxmlformats-officedocument.spreadsheetml.pivotCacheDefinition+xml"/>
  <Override PartName="/xl/pivotCache/pivotCacheRecords10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pivotTables/pivotTable7.xml" ContentType="application/vnd.openxmlformats-officedocument.spreadsheetml.pivotTable+xml"/>
  <Override PartName="/xl/pivotTables/pivotTable8.xml" ContentType="application/vnd.openxmlformats-officedocument.spreadsheetml.pivotTable+xml"/>
  <Override PartName="/xl/pivotTables/pivotTable9.xml" ContentType="application/vnd.openxmlformats-officedocument.spreadsheetml.pivotTable+xml"/>
  <Override PartName="/xl/pivotTables/pivotTable10.xml" ContentType="application/vnd.openxmlformats-officedocument.spreadsheetml.pivotTable+xml"/>
  <Override PartName="/xl/pivotTables/pivotTable1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hooper\Documents\hs2 archive\"/>
    </mc:Choice>
  </mc:AlternateContent>
  <xr:revisionPtr revIDLastSave="0" documentId="8_{CDF1146B-D70C-4131-B84C-3EA308E4E493}" xr6:coauthVersionLast="47" xr6:coauthVersionMax="47" xr10:uidLastSave="{00000000-0000-0000-0000-000000000000}"/>
  <bookViews>
    <workbookView xWindow="-108" yWindow="-108" windowWidth="23256" windowHeight="12576" tabRatio="708" activeTab="4" xr2:uid="{00000000-000D-0000-FFFF-FFFF00000000}"/>
  </bookViews>
  <sheets>
    <sheet name="Accom table" sheetId="11" r:id="rId1"/>
    <sheet name="Accom table 2" sheetId="12" r:id="rId2"/>
    <sheet name="Accommodation " sheetId="3" r:id="rId3"/>
    <sheet name="Pub table" sheetId="13" r:id="rId4"/>
    <sheet name="Pubs" sheetId="1" r:id="rId5"/>
    <sheet name="attraction table 2" sheetId="15" r:id="rId6"/>
    <sheet name="Sheet2" sheetId="23" r:id="rId7"/>
    <sheet name="Sheet6" sheetId="27" r:id="rId8"/>
    <sheet name="Sheet5" sheetId="26" r:id="rId9"/>
    <sheet name="Visitor attractions" sheetId="4" r:id="rId10"/>
    <sheet name="Events which bring in tourists" sheetId="9" r:id="rId11"/>
    <sheet name="Business centres" sheetId="2" r:id="rId12"/>
    <sheet name="Retail table" sheetId="17" r:id="rId13"/>
    <sheet name="Sheet4" sheetId="25" r:id="rId14"/>
    <sheet name="Retail" sheetId="5" r:id="rId15"/>
    <sheet name="Sport table" sheetId="18" r:id="rId16"/>
    <sheet name="Sheet3" sheetId="24" r:id="rId17"/>
    <sheet name="Sport" sheetId="6" r:id="rId18"/>
    <sheet name="operators" sheetId="7" r:id="rId19"/>
    <sheet name="restua table 1" sheetId="19" r:id="rId20"/>
    <sheet name="rest table 2" sheetId="20" r:id="rId21"/>
    <sheet name="restaurants" sheetId="8" r:id="rId22"/>
    <sheet name="Other" sheetId="10" r:id="rId23"/>
    <sheet name="Sheet1" sheetId="21" r:id="rId24"/>
  </sheets>
  <definedNames>
    <definedName name="_xlnm._FilterDatabase" localSheetId="2" hidden="1">'Accommodation '!$A$1:$F$42</definedName>
    <definedName name="_xlnm._FilterDatabase" localSheetId="11" hidden="1">'Business centres'!$A$1:$K$115</definedName>
    <definedName name="_xlnm._FilterDatabase" localSheetId="10" hidden="1">'Events which bring in tourists'!$A$2:$J$22</definedName>
    <definedName name="_xlnm._FilterDatabase" localSheetId="4" hidden="1">Pubs!$A$3:$C$145</definedName>
    <definedName name="_xlnm._FilterDatabase" localSheetId="21" hidden="1">restaurants!$A$1:$I$62</definedName>
    <definedName name="_xlnm._FilterDatabase" localSheetId="14" hidden="1">Retail!$A$2:$P$69</definedName>
    <definedName name="_xlnm._FilterDatabase" localSheetId="17" hidden="1">Sport!$A$2:$M$13</definedName>
    <definedName name="_xlnm._FilterDatabase" localSheetId="9" hidden="1">'Visitor attractions'!$A$3:$L$33</definedName>
  </definedNames>
  <calcPr calcId="191029"/>
  <pivotCaches>
    <pivotCache cacheId="0" r:id="rId25"/>
    <pivotCache cacheId="1" r:id="rId26"/>
    <pivotCache cacheId="2" r:id="rId27"/>
    <pivotCache cacheId="3" r:id="rId28"/>
    <pivotCache cacheId="4" r:id="rId29"/>
    <pivotCache cacheId="5" r:id="rId30"/>
    <pivotCache cacheId="6" r:id="rId31"/>
    <pivotCache cacheId="7" r:id="rId32"/>
    <pivotCache cacheId="8" r:id="rId33"/>
    <pivotCache cacheId="9" r:id="rId3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" i="21" l="1"/>
  <c r="C7" i="21" s="1"/>
  <c r="C2" i="21" l="1"/>
  <c r="C4" i="21"/>
  <c r="C6" i="21"/>
  <c r="C3" i="21"/>
  <c r="C5" i="21"/>
  <c r="E35" i="3" l="1"/>
  <c r="E49" i="3" s="1"/>
</calcChain>
</file>

<file path=xl/sharedStrings.xml><?xml version="1.0" encoding="utf-8"?>
<sst xmlns="http://schemas.openxmlformats.org/spreadsheetml/2006/main" count="1758" uniqueCount="730">
  <si>
    <t/>
  </si>
  <si>
    <t>Amersham</t>
  </si>
  <si>
    <t>Chalfont Valley Equestrian</t>
  </si>
  <si>
    <t>Bottom House Lane</t>
  </si>
  <si>
    <t>Chalfont St. Giles</t>
  </si>
  <si>
    <t>HP8 4EG</t>
  </si>
  <si>
    <t>Riding Schools</t>
  </si>
  <si>
    <t>Other sporting activities</t>
  </si>
  <si>
    <t>Cherry Trees</t>
  </si>
  <si>
    <t>HP6 5HE</t>
  </si>
  <si>
    <t>Bed &amp; Breakfast</t>
  </si>
  <si>
    <t>HP7 0DH</t>
  </si>
  <si>
    <t>Hotels</t>
  </si>
  <si>
    <t>Guidos</t>
  </si>
  <si>
    <t>HP6 5LX</t>
  </si>
  <si>
    <t>High Street</t>
  </si>
  <si>
    <t>Wendover</t>
  </si>
  <si>
    <t>Milton's Head</t>
  </si>
  <si>
    <t>HP8 4JL</t>
  </si>
  <si>
    <t>Nags Head Inn &amp; Restaurant</t>
  </si>
  <si>
    <t>Great Missenden</t>
  </si>
  <si>
    <t>HP16 0DG</t>
  </si>
  <si>
    <t>HP7 9BX</t>
  </si>
  <si>
    <t>HP6 6BE</t>
  </si>
  <si>
    <t>The Black Horse</t>
  </si>
  <si>
    <t>HP16 9AX</t>
  </si>
  <si>
    <t>The Boot &amp; Slipper</t>
  </si>
  <si>
    <t>HP6 5JN</t>
  </si>
  <si>
    <t>The Crown Inn</t>
  </si>
  <si>
    <t>Little Missenden</t>
  </si>
  <si>
    <t>HP7 0RD</t>
  </si>
  <si>
    <t>HP22 6QG</t>
  </si>
  <si>
    <t>The Pheasant</t>
  </si>
  <si>
    <t>Chesham</t>
  </si>
  <si>
    <t>HP5 1QE</t>
  </si>
  <si>
    <t>The Red Lion</t>
  </si>
  <si>
    <t>HP7 0QZ</t>
  </si>
  <si>
    <t>Aylesbury Sailing Club</t>
  </si>
  <si>
    <t>HP22 6AZ</t>
  </si>
  <si>
    <t>Outdoor Pursuit Organisers</t>
  </si>
  <si>
    <t>Deep Mill Diner</t>
  </si>
  <si>
    <t>HP16 0DH</t>
  </si>
  <si>
    <t>Golden Compass Ltd</t>
  </si>
  <si>
    <t>HP6 5DD</t>
  </si>
  <si>
    <t>Tour Operators</t>
  </si>
  <si>
    <t>Le Bistro</t>
  </si>
  <si>
    <t>HP22 6EJ</t>
  </si>
  <si>
    <t>Oakland Park Golf Club</t>
  </si>
  <si>
    <t>Three Households</t>
  </si>
  <si>
    <t>HP8 4LW</t>
  </si>
  <si>
    <t>Golf Courses &amp; Clubs</t>
  </si>
  <si>
    <t>HP5 2NN</t>
  </si>
  <si>
    <t>Queen's Head</t>
  </si>
  <si>
    <t>HP5 1JD</t>
  </si>
  <si>
    <t>Shoulder Of Mutton</t>
  </si>
  <si>
    <t>The Fox &amp; Hounds</t>
  </si>
  <si>
    <t>HP8 4PS</t>
  </si>
  <si>
    <t>The Gamekeepers Lodge</t>
  </si>
  <si>
    <t>HP5 1XG</t>
  </si>
  <si>
    <t>The Swan</t>
  </si>
  <si>
    <t>HP7 0ED</t>
  </si>
  <si>
    <t>456 Berkhampstead Road</t>
  </si>
  <si>
    <t>HP5 3HQ</t>
  </si>
  <si>
    <t>Gift Shops</t>
  </si>
  <si>
    <t>Other retail sale in non-specialised stores</t>
  </si>
  <si>
    <t>Gilbey's</t>
  </si>
  <si>
    <t>HP7 0DF</t>
  </si>
  <si>
    <t>La Petite Auberge</t>
  </si>
  <si>
    <t>HP16 0BB</t>
  </si>
  <si>
    <t>Shardeloes Farm Equestrian Centre</t>
  </si>
  <si>
    <t>Cherry Lane</t>
  </si>
  <si>
    <t>HP7 0QF</t>
  </si>
  <si>
    <t>HP7 0HU</t>
  </si>
  <si>
    <t>The Black Cat</t>
  </si>
  <si>
    <t>HP5 3LF</t>
  </si>
  <si>
    <t>HP6 5RW</t>
  </si>
  <si>
    <t>The Raj Gate</t>
  </si>
  <si>
    <t>HP7 0HP</t>
  </si>
  <si>
    <t>Woottens</t>
  </si>
  <si>
    <t>Coach Hire</t>
  </si>
  <si>
    <t>Aces High Aviation Gallery</t>
  </si>
  <si>
    <t>Back Street</t>
  </si>
  <si>
    <t>HP22 6EB</t>
  </si>
  <si>
    <t>Art Galleries &amp; Fine Art Dealers</t>
  </si>
  <si>
    <t>C R Oakes</t>
  </si>
  <si>
    <t>HP7 9LZ</t>
  </si>
  <si>
    <t>Tours &amp; Sightseeing Excursions</t>
  </si>
  <si>
    <t>Miltons</t>
  </si>
  <si>
    <t>HP8 4JH</t>
  </si>
  <si>
    <t>Miltons Cottage Museum</t>
  </si>
  <si>
    <t>Museums</t>
  </si>
  <si>
    <t>One Church Street Gallery</t>
  </si>
  <si>
    <t>HP16 0AX</t>
  </si>
  <si>
    <t>The Chequers</t>
  </si>
  <si>
    <t>HP7 9DA</t>
  </si>
  <si>
    <t>The Pack Horse</t>
  </si>
  <si>
    <t>HP22 6NR</t>
  </si>
  <si>
    <t>The White Hart Inn</t>
  </si>
  <si>
    <t>HP8 4LP</t>
  </si>
  <si>
    <t>Ashwell Farm</t>
  </si>
  <si>
    <t>HP16 0DZ</t>
  </si>
  <si>
    <t>Chesham Bed &amp; Breakfast</t>
  </si>
  <si>
    <t>HP5 2JF</t>
  </si>
  <si>
    <t>Prince Of India Ltd</t>
  </si>
  <si>
    <t>HP22 6JQ</t>
  </si>
  <si>
    <t>The George &amp; Dragon</t>
  </si>
  <si>
    <t>The Raj</t>
  </si>
  <si>
    <t>HP22 6JG</t>
  </si>
  <si>
    <t>Elephant &amp; Castle</t>
  </si>
  <si>
    <t>HP7 0DT</t>
  </si>
  <si>
    <t>The Misty Moon</t>
  </si>
  <si>
    <t>HP5 1BX</t>
  </si>
  <si>
    <t>HP7 0DJ</t>
  </si>
  <si>
    <t>The Kings Arms</t>
  </si>
  <si>
    <t>The Kings Arms Hotel</t>
  </si>
  <si>
    <t>The Military Gallery</t>
  </si>
  <si>
    <t>HP22 6BN</t>
  </si>
  <si>
    <t>Chesham Museum</t>
  </si>
  <si>
    <t>HP5 1HG</t>
  </si>
  <si>
    <t>The King &amp; Queen</t>
  </si>
  <si>
    <t>HP22 6EF</t>
  </si>
  <si>
    <t>Newakash</t>
  </si>
  <si>
    <t>HP16 0AU</t>
  </si>
  <si>
    <t>Red Lion</t>
  </si>
  <si>
    <t>HP5 1ET</t>
  </si>
  <si>
    <t>The Cross Keys</t>
  </si>
  <si>
    <t>Affricks Farm</t>
  </si>
  <si>
    <t>Watchet Lane</t>
  </si>
  <si>
    <t>HP16 0DR</t>
  </si>
  <si>
    <t>69 High Street</t>
  </si>
  <si>
    <t>HP16 0AL</t>
  </si>
  <si>
    <t>67 High Street</t>
  </si>
  <si>
    <t>Carina Haslam Art</t>
  </si>
  <si>
    <t>49 High Street</t>
  </si>
  <si>
    <t>1 High Street</t>
  </si>
  <si>
    <t>HP22 6DU</t>
  </si>
  <si>
    <t>12 High Street</t>
  </si>
  <si>
    <t>HP22 6EA</t>
  </si>
  <si>
    <t>Company_Name</t>
  </si>
  <si>
    <t>Address_1</t>
  </si>
  <si>
    <t>Address_2</t>
  </si>
  <si>
    <t>Town</t>
  </si>
  <si>
    <t>Postcode</t>
  </si>
  <si>
    <t>Type_of_Business</t>
  </si>
  <si>
    <t>SIC_Description</t>
  </si>
  <si>
    <t>Companies_House_Contact_16_Position</t>
  </si>
  <si>
    <t>Companies_House_Contact_17_Title</t>
  </si>
  <si>
    <t>Companies_House_Contact_17_Forename</t>
  </si>
  <si>
    <t>Companies_House_Contact_17_Surname</t>
  </si>
  <si>
    <t>Companies_House_Contact_17_Position</t>
  </si>
  <si>
    <t>Companies_House_Contact_18_Title</t>
  </si>
  <si>
    <t>Companies_House_Contact_18_Forename</t>
  </si>
  <si>
    <t>Companies_House_Contact_18_Surname</t>
  </si>
  <si>
    <t>Companies_House_Contact_18_Position</t>
  </si>
  <si>
    <t>Companies_House_Contact_19_Title</t>
  </si>
  <si>
    <t>Companies_House_Contact_19_Forename</t>
  </si>
  <si>
    <t>Companies_House_Contact_19_Surname</t>
  </si>
  <si>
    <t>Companies_House_Contact_19_Position</t>
  </si>
  <si>
    <t>Companies_House_Contact_20_Title</t>
  </si>
  <si>
    <t>Companies_House_Contact_20_Forename</t>
  </si>
  <si>
    <t>Companies_House_Contact_20_Surname</t>
  </si>
  <si>
    <t>Companies_House_Contact_20_Position</t>
  </si>
  <si>
    <t>Mayertorne Cottage</t>
  </si>
  <si>
    <t>HP22 6QA</t>
  </si>
  <si>
    <t>Red Lion Hotel</t>
  </si>
  <si>
    <t>Hotel</t>
  </si>
  <si>
    <t>Chalkdell Stays</t>
  </si>
  <si>
    <t>HP16 9LS</t>
  </si>
  <si>
    <t>Self Catering</t>
  </si>
  <si>
    <t>Forge House</t>
  </si>
  <si>
    <t>Missenden Abbey Conference Centre</t>
  </si>
  <si>
    <t>HP16 0BN</t>
  </si>
  <si>
    <t>Group</t>
  </si>
  <si>
    <t>The Nag's Head</t>
  </si>
  <si>
    <t>Red Lion B&amp;B</t>
  </si>
  <si>
    <t xml:space="preserve">The Barn </t>
  </si>
  <si>
    <t>HP7 0HX</t>
  </si>
  <si>
    <t>Drake House b&amp;b</t>
  </si>
  <si>
    <t>HP7 9HR</t>
  </si>
  <si>
    <t>Hill House B&amp;B</t>
  </si>
  <si>
    <t>HP6 6DJ</t>
  </si>
  <si>
    <t xml:space="preserve">Nita Hurley's Bed &amp; Breakfast </t>
  </si>
  <si>
    <t xml:space="preserve">Saracens Head Inn </t>
  </si>
  <si>
    <t xml:space="preserve">The Dacha </t>
  </si>
  <si>
    <t>HP6 6DZ</t>
  </si>
  <si>
    <t>Katsina</t>
  </si>
  <si>
    <t>HP5 1XU</t>
  </si>
  <si>
    <t>Latimer Place Conference Centre</t>
  </si>
  <si>
    <t>Hilborough</t>
  </si>
  <si>
    <t>HP8 4NX</t>
  </si>
  <si>
    <t>Chalfont St Giles</t>
  </si>
  <si>
    <t>Jordans Youth Hostel</t>
  </si>
  <si>
    <t>HP9 2SN</t>
  </si>
  <si>
    <t>Hostel</t>
  </si>
  <si>
    <t>Old Stocks</t>
  </si>
  <si>
    <t>HP8 4HQ</t>
  </si>
  <si>
    <t>The Ivy House</t>
  </si>
  <si>
    <t>HP8 4RS</t>
  </si>
  <si>
    <t xml:space="preserve">Coppermill B&amp;B </t>
  </si>
  <si>
    <t>HP8 4HS</t>
  </si>
  <si>
    <t xml:space="preserve">St Catherines </t>
  </si>
  <si>
    <t>Wendover Woods (Forestry Commission)</t>
  </si>
  <si>
    <t>Go Ape at Wendover Woods</t>
  </si>
  <si>
    <t>Roald Dahl Museum</t>
  </si>
  <si>
    <t>Missenden Abbey</t>
  </si>
  <si>
    <t>Chilterns Open Air Museum, Chalfont St Peter</t>
  </si>
  <si>
    <t>Amersham Museum</t>
  </si>
  <si>
    <t xml:space="preserve">Great Missenden Food Festival </t>
  </si>
  <si>
    <t>Rumbles</t>
  </si>
  <si>
    <t>HP5 1HT</t>
  </si>
  <si>
    <t>Little Italy Espresso Bar</t>
  </si>
  <si>
    <t>Liri Cafe</t>
  </si>
  <si>
    <t>HP5 1EB</t>
  </si>
  <si>
    <t>Brown Sugar</t>
  </si>
  <si>
    <t>HP5 1EG</t>
  </si>
  <si>
    <t>Historical building</t>
  </si>
  <si>
    <t>Brewery Tours</t>
  </si>
  <si>
    <t xml:space="preserve">Bekonscot Model Village </t>
  </si>
  <si>
    <t>Chalfont St Giles and Jordans Literary Festival,</t>
  </si>
  <si>
    <t>Chalfont St Giles Country Show &amp; Fun Run,</t>
  </si>
  <si>
    <t>TIC</t>
  </si>
  <si>
    <t>Other</t>
  </si>
  <si>
    <t>Activity centre</t>
  </si>
  <si>
    <t>Brawlings farm (horn hill)</t>
  </si>
  <si>
    <t xml:space="preserve">Wendover </t>
  </si>
  <si>
    <t>The Carter Company</t>
  </si>
  <si>
    <t xml:space="preserve">No details found??? </t>
  </si>
  <si>
    <t>Chiltern Ridge Farmshop and B&amp;B</t>
  </si>
  <si>
    <t>HP5 2TB</t>
  </si>
  <si>
    <t>Garden Cottage</t>
  </si>
  <si>
    <t>HP16 0JA</t>
  </si>
  <si>
    <t xml:space="preserve">Little Kingsash Farm </t>
  </si>
  <si>
    <t>HP16 9NP</t>
  </si>
  <si>
    <t>Lower Bassibones Farm</t>
  </si>
  <si>
    <t>HP16 9LA</t>
  </si>
  <si>
    <t>Wild Hatch B&amp;B</t>
  </si>
  <si>
    <t>HP7 0NT</t>
  </si>
  <si>
    <t>Chiltern Yurt Retreat</t>
  </si>
  <si>
    <t xml:space="preserve">High Beeches Cottage </t>
  </si>
  <si>
    <t>HP16 9NE</t>
  </si>
  <si>
    <t>HP22 6HG</t>
  </si>
  <si>
    <t>17 Icknield Close B&amp;B</t>
  </si>
  <si>
    <t>HP5 2UH</t>
  </si>
  <si>
    <t xml:space="preserve">The Old Swan, Swan Bottom </t>
  </si>
  <si>
    <t>HP16 9NU</t>
  </si>
  <si>
    <t xml:space="preserve">The Bell, Chartridge </t>
  </si>
  <si>
    <t>HP5 2TF</t>
  </si>
  <si>
    <t xml:space="preserve">Golden Eagle, Ashley Green </t>
  </si>
  <si>
    <t>HP5 3PW</t>
  </si>
  <si>
    <t>HP16 9LZ</t>
  </si>
  <si>
    <t xml:space="preserve">The Black Horse, Chesham Vale </t>
  </si>
  <si>
    <t>HP5 3NS</t>
  </si>
  <si>
    <t xml:space="preserve">The Plough, Hyde Heath </t>
  </si>
  <si>
    <t xml:space="preserve">The Chequers Inn, Old Amersham </t>
  </si>
  <si>
    <t>HP7 0PX</t>
  </si>
  <si>
    <t xml:space="preserve">The Eagle, Old Amersham </t>
  </si>
  <si>
    <t>HP16 0HJ</t>
  </si>
  <si>
    <t>The Elgiva Arts &amp; Entertainment Centre</t>
  </si>
  <si>
    <t>HP5 1HR</t>
  </si>
  <si>
    <t>Season Deli and Café,</t>
  </si>
  <si>
    <t>HP7 0DQ</t>
  </si>
  <si>
    <t xml:space="preserve">Rumsey's Chocolaterie Café </t>
  </si>
  <si>
    <t>HP5 1DG</t>
  </si>
  <si>
    <t xml:space="preserve">HP22 5NQ </t>
  </si>
  <si>
    <t>Aston Hill Bike Park</t>
  </si>
  <si>
    <t xml:space="preserve">Great Missenden </t>
  </si>
  <si>
    <t xml:space="preserve">Hot air balloon rides </t>
  </si>
  <si>
    <t>Mountain biking area</t>
  </si>
  <si>
    <t>Ballon rides</t>
  </si>
  <si>
    <t>Boutique</t>
  </si>
  <si>
    <t>HP7 0HE</t>
  </si>
  <si>
    <t>Specialist outdoor kit retailer</t>
  </si>
  <si>
    <t xml:space="preserve">HP5 2JD </t>
  </si>
  <si>
    <t xml:space="preserve">Sophie's Chocolates </t>
  </si>
  <si>
    <t>Chilterns Hundred Cycling Event</t>
  </si>
  <si>
    <t>Chilterns Three Peak Challenge</t>
  </si>
  <si>
    <t xml:space="preserve">Old Amersham Charter Fair </t>
  </si>
  <si>
    <t xml:space="preserve">Amersham </t>
  </si>
  <si>
    <t xml:space="preserve">Merlin’s Cave pub and restaurant </t>
  </si>
  <si>
    <t>HP8 4QF</t>
  </si>
  <si>
    <t xml:space="preserve">Miltons Head pub &amp; restaurant </t>
  </si>
  <si>
    <t xml:space="preserve">Rowan Garden Centre </t>
  </si>
  <si>
    <t>HP8 4AB</t>
  </si>
  <si>
    <t xml:space="preserve">Harewood Downs Golf club </t>
  </si>
  <si>
    <t>HP8 4TA</t>
  </si>
  <si>
    <t>Cycle sales &amp; repairs</t>
  </si>
  <si>
    <t>Chartridge Pk Golf Club</t>
  </si>
  <si>
    <t>Firecrest</t>
  </si>
  <si>
    <t>Shoulder of Mutton</t>
  </si>
  <si>
    <t>HP5 2UX</t>
  </si>
  <si>
    <t>HP5 1UT</t>
  </si>
  <si>
    <t>HP22 5NQ</t>
  </si>
  <si>
    <t>HP16 0BD</t>
  </si>
  <si>
    <t>HP7 0DP</t>
  </si>
  <si>
    <t>Chiltern Brewery</t>
  </si>
  <si>
    <t>HP17 0TQ</t>
  </si>
  <si>
    <t>Malt the Brewery</t>
  </si>
  <si>
    <t>HP16 0HP</t>
  </si>
  <si>
    <t xml:space="preserve">HP9 2PL  </t>
  </si>
  <si>
    <t>Chalfont St Giles Information Centre</t>
  </si>
  <si>
    <t>Wendover Information Centre</t>
  </si>
  <si>
    <t xml:space="preserve">HP8 4QA </t>
  </si>
  <si>
    <t>HP17 0UR</t>
  </si>
  <si>
    <t>HP5 1BW</t>
  </si>
  <si>
    <t>HP6 5BX</t>
  </si>
  <si>
    <t>Several riding schools near by</t>
  </si>
  <si>
    <t>This is Chalfront St Peter - outside area?</t>
  </si>
  <si>
    <t>HQ elsewhere - difficult to find someone to interview</t>
  </si>
  <si>
    <t>ID</t>
  </si>
  <si>
    <t>Business type</t>
  </si>
  <si>
    <t>Retail</t>
  </si>
  <si>
    <t>Worlds End Garden Centre</t>
  </si>
  <si>
    <t>HP22 6BD</t>
  </si>
  <si>
    <t>Garden Centre</t>
  </si>
  <si>
    <t>Antiques at Wendover</t>
  </si>
  <si>
    <t>25 High Street</t>
  </si>
  <si>
    <t>Antiques</t>
  </si>
  <si>
    <t>HP22 6ND</t>
  </si>
  <si>
    <t xml:space="preserve">Luxury Mens &amp; Ladies Fashion </t>
  </si>
  <si>
    <t>Town Court</t>
  </si>
  <si>
    <t>Sugarcraft</t>
  </si>
  <si>
    <t>Gallery</t>
  </si>
  <si>
    <t>Mens Accessories &amp; Cloths</t>
  </si>
  <si>
    <t>The Barn Courtyard</t>
  </si>
  <si>
    <t>Gifts</t>
  </si>
  <si>
    <t>HP22 6DX</t>
  </si>
  <si>
    <t>Time Fashions</t>
  </si>
  <si>
    <t>21-23 High Strret</t>
  </si>
  <si>
    <t>Ladies Fashion</t>
  </si>
  <si>
    <t>2 Kings Parade</t>
  </si>
  <si>
    <t>Interior Design</t>
  </si>
  <si>
    <t>Forge Boutique</t>
  </si>
  <si>
    <t>HP22 6EP</t>
  </si>
  <si>
    <t>Wendover Point</t>
  </si>
  <si>
    <t>Istanbul</t>
  </si>
  <si>
    <t>HP16 9RD</t>
  </si>
  <si>
    <t>wedding venue - up to 250 guests</t>
  </si>
  <si>
    <t>Gate Inn</t>
  </si>
  <si>
    <t>HP16 0JS</t>
  </si>
  <si>
    <t>HP16 9AY</t>
  </si>
  <si>
    <t>Lighthouse Christian Camp</t>
  </si>
  <si>
    <t>May Fair</t>
  </si>
  <si>
    <t>Christmas Evening in the High Street</t>
  </si>
  <si>
    <t>Chartridge Lodge Conference Centre</t>
  </si>
  <si>
    <t>HP5 2TU</t>
  </si>
  <si>
    <t xml:space="preserve">Chartridge End Farm </t>
  </si>
  <si>
    <t>HP5 2TZ</t>
  </si>
  <si>
    <t xml:space="preserve">HP16 9JY  </t>
  </si>
  <si>
    <t>HP22 5PG</t>
  </si>
  <si>
    <t>HP22 6RW</t>
  </si>
  <si>
    <t>Holiday Inn Aston Clinton</t>
  </si>
  <si>
    <t>HP22 5QT</t>
  </si>
  <si>
    <t>Premier Inn Tring Hill</t>
  </si>
  <si>
    <t>HP23 4LD</t>
  </si>
  <si>
    <t>Bell Inn Aston Clinton</t>
  </si>
  <si>
    <t>HP22 5HP</t>
  </si>
  <si>
    <t>West Lodge Hotel</t>
  </si>
  <si>
    <t>HP22 5HL</t>
  </si>
  <si>
    <t xml:space="preserve">Little Missenden Festival Music and the Arts </t>
  </si>
  <si>
    <t>The Lee</t>
  </si>
  <si>
    <t>WD3 6ER</t>
  </si>
  <si>
    <t xml:space="preserve">Chenies Manor  </t>
  </si>
  <si>
    <t xml:space="preserve">Café Toria, </t>
  </si>
  <si>
    <t xml:space="preserve">Coffee Approach, </t>
  </si>
  <si>
    <t>HP16 0PS</t>
  </si>
  <si>
    <t>Cyclefleet</t>
  </si>
  <si>
    <t>Jewellers Bench</t>
  </si>
  <si>
    <t>Bicycle  Workshop</t>
  </si>
  <si>
    <t xml:space="preserve">Red Squirrel Brewery Shop  </t>
  </si>
  <si>
    <t>HP16 0AA</t>
  </si>
  <si>
    <t xml:space="preserve">HP16 0AL  </t>
  </si>
  <si>
    <t xml:space="preserve">Rainbow Silks                                   </t>
  </si>
  <si>
    <t xml:space="preserve">HP16 0AX  </t>
  </si>
  <si>
    <t>HP16 0AN</t>
  </si>
  <si>
    <t>WD3 6EQ</t>
  </si>
  <si>
    <t>HP7 0PA</t>
  </si>
  <si>
    <t>The Saracens Head Inn</t>
  </si>
  <si>
    <t xml:space="preserve">The Kings Arms Hotel </t>
  </si>
  <si>
    <t>Pubs and Inns</t>
  </si>
  <si>
    <t>The Red Lion Hotel</t>
  </si>
  <si>
    <t>The Crown Inn, Old Amersham</t>
  </si>
  <si>
    <t>Total Accommodation stock - number of bedspaces</t>
  </si>
  <si>
    <t>Five Bells</t>
  </si>
  <si>
    <t>Visitor Attractions</t>
  </si>
  <si>
    <t>Coombe Hill National Trust site</t>
  </si>
  <si>
    <t>Trenchard Museum, Halton</t>
  </si>
  <si>
    <t>HP7 0HL</t>
  </si>
  <si>
    <t>HP7 0HT</t>
  </si>
  <si>
    <t>Chattertons Boutique</t>
  </si>
  <si>
    <t>The Entertainer</t>
  </si>
  <si>
    <t>Dancers Boutique</t>
  </si>
  <si>
    <t>HP7 9NQ</t>
  </si>
  <si>
    <t>HP6 6PL</t>
  </si>
  <si>
    <t>HP6 5PG</t>
  </si>
  <si>
    <t>Seasons Deli</t>
  </si>
  <si>
    <t xml:space="preserve">Hazeldene Farmshop </t>
  </si>
  <si>
    <t>HP5 2XD</t>
  </si>
  <si>
    <t>HP5 1SD</t>
  </si>
  <si>
    <t xml:space="preserve">Cox the Saddler  </t>
  </si>
  <si>
    <t>HP5 1BG</t>
  </si>
  <si>
    <t xml:space="preserve">Laceys Yard Therapies and Gifts </t>
  </si>
  <si>
    <t>HP5 1BU</t>
  </si>
  <si>
    <t xml:space="preserve">Inore Jewellers  </t>
  </si>
  <si>
    <t>HP5 1EP</t>
  </si>
  <si>
    <t xml:space="preserve">Collectors' Paradise </t>
  </si>
  <si>
    <t xml:space="preserve">Axion Comics </t>
  </si>
  <si>
    <t>Go Ape</t>
  </si>
  <si>
    <t>HP22 5NF</t>
  </si>
  <si>
    <t>GM, Chesham and Wendover</t>
  </si>
  <si>
    <t xml:space="preserve">Christmas Evening in the High Street </t>
  </si>
  <si>
    <t>Farmers' markets</t>
  </si>
  <si>
    <t>HP5 1UY</t>
  </si>
  <si>
    <t>Ley Hill Beer and Music Festival</t>
  </si>
  <si>
    <t>Ley Hill / Chesham</t>
  </si>
  <si>
    <t>HP16 0RD</t>
  </si>
  <si>
    <t>Hyde End Spring and Autumn Craft Fairs</t>
  </si>
  <si>
    <t xml:space="preserve">BURYFields Festival of Music and Comedy </t>
  </si>
  <si>
    <t>HP5 1JE</t>
  </si>
  <si>
    <t xml:space="preserve">Chenies Manor Plant Fair </t>
  </si>
  <si>
    <t xml:space="preserve">Chenies </t>
  </si>
  <si>
    <t>HP7 0RA</t>
  </si>
  <si>
    <t xml:space="preserve">Old Amersham Heritage Days </t>
  </si>
  <si>
    <t>HP16 9HQ</t>
  </si>
  <si>
    <t xml:space="preserve">Chiltern Steam Rally </t>
  </si>
  <si>
    <t xml:space="preserve">Tour de Pednor Bike Ride </t>
  </si>
  <si>
    <t>A Little Bird Told Me Gallery</t>
  </si>
  <si>
    <t xml:space="preserve">Sally Turner Antiques </t>
  </si>
  <si>
    <t xml:space="preserve">Rumseys Chocolaterie </t>
  </si>
  <si>
    <t xml:space="preserve">Alphabet Soup - gifts, homewares etc </t>
  </si>
  <si>
    <t xml:space="preserve">Big Sky - items for home and garden </t>
  </si>
  <si>
    <t xml:space="preserve">Elizabeth Wintgens - prints, gifts, toys etc   </t>
  </si>
  <si>
    <t xml:space="preserve">Amanda Slope Bookbinder / Restorer                           </t>
  </si>
  <si>
    <t>No.2 Pound Street - delicatessen / winery</t>
  </si>
  <si>
    <t xml:space="preserve">Number 1 High Street - gifts </t>
  </si>
  <si>
    <t>Agora Craft Gallery</t>
  </si>
  <si>
    <t xml:space="preserve">Aces High - Aviation Gallery </t>
  </si>
  <si>
    <t xml:space="preserve">LIVELUX - home interiors </t>
  </si>
  <si>
    <t xml:space="preserve">Cromptons - home interiors </t>
  </si>
  <si>
    <t xml:space="preserve">Cornelli - sugarcraft specialists </t>
  </si>
  <si>
    <t>Dees Cycles - and repair service</t>
  </si>
  <si>
    <t>Whistles - fashion</t>
  </si>
  <si>
    <t xml:space="preserve">Joules - fashion </t>
  </si>
  <si>
    <t>Old Amersham</t>
  </si>
  <si>
    <t xml:space="preserve">Fox's - outdoor specialists  </t>
  </si>
  <si>
    <t>Jaeger - fashion</t>
  </si>
  <si>
    <t xml:space="preserve">Frederick Beesley - gunsmith / fishing </t>
  </si>
  <si>
    <t xml:space="preserve">Viyella - fashion </t>
  </si>
  <si>
    <t>Coco Marie - boutique</t>
  </si>
  <si>
    <t>CC - fashion</t>
  </si>
  <si>
    <t xml:space="preserve">Pentangle Studio - children's gifts </t>
  </si>
  <si>
    <t>Moda in Pelle - shoes</t>
  </si>
  <si>
    <t xml:space="preserve">Auberge du Chocolat </t>
  </si>
  <si>
    <t>Sarah Smith - boutique</t>
  </si>
  <si>
    <t xml:space="preserve">Phase Eight - fashion </t>
  </si>
  <si>
    <t xml:space="preserve">East - fashion </t>
  </si>
  <si>
    <t>Spirit of the Andes - fashion</t>
  </si>
  <si>
    <t xml:space="preserve">Selina James - boutique                                </t>
  </si>
  <si>
    <t xml:space="preserve">The Pears - boutique        </t>
  </si>
  <si>
    <t xml:space="preserve">Fleur - langerie                                                                                                </t>
  </si>
  <si>
    <t>Papillon Boutique</t>
  </si>
  <si>
    <t>Simon Carter - men's fashion</t>
  </si>
  <si>
    <t xml:space="preserve">Andrew Gardner - men's fashion </t>
  </si>
  <si>
    <t xml:space="preserve">Curve - fashion </t>
  </si>
  <si>
    <t>En Route - gifts from around the world</t>
  </si>
  <si>
    <t xml:space="preserve">Blue Haze Arts &amp; Crafts </t>
  </si>
  <si>
    <t>Art Works! - gallery</t>
  </si>
  <si>
    <t xml:space="preserve">The Drawing Room Gallery </t>
  </si>
  <si>
    <t xml:space="preserve">Cock &amp; Rabbit </t>
  </si>
  <si>
    <t>Hampden Arms, Great Hampden</t>
  </si>
  <si>
    <t>Hit or Miss, Penn Street</t>
  </si>
  <si>
    <t xml:space="preserve">Blue Ball, Asheridge </t>
  </si>
  <si>
    <t xml:space="preserve">Polecat Inn, Prestwood </t>
  </si>
  <si>
    <t>HP22 5SJ</t>
  </si>
  <si>
    <t>HP22 5RR</t>
  </si>
  <si>
    <t xml:space="preserve">The Chandos Arms </t>
  </si>
  <si>
    <t xml:space="preserve">Full Moon, Hawridge  </t>
  </si>
  <si>
    <t xml:space="preserve">The Squirrel, Penn Street </t>
  </si>
  <si>
    <t>Origins At The White Lion</t>
  </si>
  <si>
    <t xml:space="preserve">The Swan, Ley Hill </t>
  </si>
  <si>
    <t>The Hen &amp; Chickens</t>
  </si>
  <si>
    <t xml:space="preserve">The Ivy House </t>
  </si>
  <si>
    <t xml:space="preserve">The Crown, Ley Hill </t>
  </si>
  <si>
    <t xml:space="preserve">The White Hart, Whelpley Hill  </t>
  </si>
  <si>
    <t>HP5 3RL</t>
  </si>
  <si>
    <t>The White Swan</t>
  </si>
  <si>
    <t xml:space="preserve">The Plough, Winchmore Hill </t>
  </si>
  <si>
    <t xml:space="preserve">The Red Lion, Coleshill </t>
  </si>
  <si>
    <t>HP7 0LH</t>
  </si>
  <si>
    <t xml:space="preserve">Jordans Quaker Centre </t>
  </si>
  <si>
    <t xml:space="preserve">Latimer Place </t>
  </si>
  <si>
    <t>Hampden House, Great Hampden</t>
  </si>
  <si>
    <t xml:space="preserve">Venetia's Kitchen </t>
  </si>
  <si>
    <t xml:space="preserve">Artichoke </t>
  </si>
  <si>
    <t xml:space="preserve">Ask Italian </t>
  </si>
  <si>
    <t>Restaurant</t>
  </si>
  <si>
    <t xml:space="preserve">Café </t>
  </si>
  <si>
    <t>Prezzo</t>
  </si>
  <si>
    <t>Brazil &amp; Co</t>
  </si>
  <si>
    <t xml:space="preserve">Costa </t>
  </si>
  <si>
    <t>The Drawing Room</t>
  </si>
  <si>
    <t xml:space="preserve">Café Encore </t>
  </si>
  <si>
    <t xml:space="preserve">The Crown Hotel </t>
  </si>
  <si>
    <t>The Little Orchard</t>
  </si>
  <si>
    <t>HP5  1EP</t>
  </si>
  <si>
    <t xml:space="preserve">Stay and Play </t>
  </si>
  <si>
    <t xml:space="preserve">Jasmine Thai Kitchen </t>
  </si>
  <si>
    <t xml:space="preserve">The Cross Keys </t>
  </si>
  <si>
    <t xml:space="preserve">Origins at the White Lion </t>
  </si>
  <si>
    <t xml:space="preserve">The Nags Head </t>
  </si>
  <si>
    <t xml:space="preserve">The Red Lion Hotel </t>
  </si>
  <si>
    <t>The Lady Grey Tea Room</t>
  </si>
  <si>
    <t>White Waters</t>
  </si>
  <si>
    <t>Type of Busines/comment</t>
  </si>
  <si>
    <t>The Lee Flower Show</t>
  </si>
  <si>
    <t>HP16 9NA</t>
  </si>
  <si>
    <t>Description</t>
  </si>
  <si>
    <t>20 meeting rooms, 57 bedrooms</t>
  </si>
  <si>
    <t>HP16 9AN</t>
  </si>
  <si>
    <t>HP16 9AZ</t>
  </si>
  <si>
    <t>HP5 1ES</t>
  </si>
  <si>
    <t xml:space="preserve">HP5 2TB </t>
  </si>
  <si>
    <t>Affricks Farm Livery and Events</t>
  </si>
  <si>
    <t>Tour Operators based in the Study Area</t>
  </si>
  <si>
    <t>Scheduled passenger transport</t>
  </si>
  <si>
    <t>HP22 5EZ</t>
  </si>
  <si>
    <t>Number bedspaces</t>
  </si>
  <si>
    <t>HP22 6NL</t>
  </si>
  <si>
    <t xml:space="preserve">Graziemille Italian restaurant, The Lee, </t>
  </si>
  <si>
    <t>HP22 6du</t>
  </si>
  <si>
    <t>Type of business</t>
  </si>
  <si>
    <t>Specialists in dancewear and dance products</t>
  </si>
  <si>
    <t>Jewellers</t>
  </si>
  <si>
    <t>Chocolaterie</t>
  </si>
  <si>
    <t>Specialist bookshop</t>
  </si>
  <si>
    <t>Brewery shop</t>
  </si>
  <si>
    <t>Delicatessen and cafe</t>
  </si>
  <si>
    <t>Boutique shoe shop</t>
  </si>
  <si>
    <t>Fashion boutique</t>
  </si>
  <si>
    <t>Collectables and antiques</t>
  </si>
  <si>
    <t>Comic bookshop and cards</t>
  </si>
  <si>
    <t xml:space="preserve">Fairlilly                                                                                           </t>
  </si>
  <si>
    <t>Bookbinding and restoration</t>
  </si>
  <si>
    <t>Liberty Rose Vintage</t>
  </si>
  <si>
    <t>Specialist  Sugarcraft supplies and equipment</t>
  </si>
  <si>
    <t>Interior design</t>
  </si>
  <si>
    <t>Chiltern Ridge Apple Juice , Chartridge</t>
  </si>
  <si>
    <t>HP5 1UG</t>
  </si>
  <si>
    <t>Bedford Arms, Chenies</t>
  </si>
  <si>
    <t>Inglenook Cottage , Lee Common</t>
  </si>
  <si>
    <t>Visitor Numbers pa</t>
  </si>
  <si>
    <t>Gallery (retail)</t>
  </si>
  <si>
    <t>Specialist outdoor recreational clothes/equipment retailer</t>
  </si>
  <si>
    <t>Soft furnishing specialist</t>
  </si>
  <si>
    <t>Arts, crafts &amp; gilfts specialist</t>
  </si>
  <si>
    <t>Farm produce</t>
  </si>
  <si>
    <t xml:space="preserve">Peterlee Manor Farm </t>
  </si>
  <si>
    <t>The grocer at 91</t>
  </si>
  <si>
    <t>The grocer at 15</t>
  </si>
  <si>
    <t>Chimichanga</t>
  </si>
  <si>
    <t>HP6 5BD</t>
  </si>
  <si>
    <t>HP7 9LJ</t>
  </si>
  <si>
    <t>Potters arms , winchmore hill</t>
  </si>
  <si>
    <t>HP7 0PH</t>
  </si>
  <si>
    <t>Potters Arms Winchmore Hill</t>
  </si>
  <si>
    <t>Thai blue orchid</t>
  </si>
  <si>
    <t>HP6 5EN</t>
  </si>
  <si>
    <t>HP6 6AA</t>
  </si>
  <si>
    <t>HP6 5AZ</t>
  </si>
  <si>
    <t>HP7 0AH</t>
  </si>
  <si>
    <t>HP6 5EQ</t>
  </si>
  <si>
    <t>HP16 0HH</t>
  </si>
  <si>
    <t>HP16 0EE</t>
  </si>
  <si>
    <t>big complex with 2 large shops too (plus garden centre)</t>
  </si>
  <si>
    <t>farm shop and Pick your own too - big attraction!</t>
  </si>
  <si>
    <t>The full moon</t>
  </si>
  <si>
    <t>HP16 9SH</t>
  </si>
  <si>
    <t>Hildreths - outdoor clothing/garden centre/ironmongers</t>
  </si>
  <si>
    <t>also where the wild strawberry café now is</t>
  </si>
  <si>
    <t>Ambers restaurent</t>
  </si>
  <si>
    <t>sited at the shop</t>
  </si>
  <si>
    <t>14 million since 1929</t>
  </si>
  <si>
    <t>HP7 0ET</t>
  </si>
  <si>
    <t>highclere caravan and camping park</t>
  </si>
  <si>
    <t>camp and caravan site</t>
  </si>
  <si>
    <t>includes conference facilities</t>
  </si>
  <si>
    <t>cycling and walking trips</t>
  </si>
  <si>
    <t>44 meeting rooms, 197 bedrooms</t>
  </si>
  <si>
    <t>HP5 IUG</t>
  </si>
  <si>
    <t>5 rooms of very different sizes</t>
  </si>
  <si>
    <t>burial site of William penn</t>
  </si>
  <si>
    <t>opens under national garden scheme</t>
  </si>
  <si>
    <t>2005 figure</t>
  </si>
  <si>
    <t>European Humbug Balloon company</t>
  </si>
  <si>
    <t>based at black horse pub</t>
  </si>
  <si>
    <t>visit retired horses, tours</t>
  </si>
  <si>
    <t>200 a day in summer</t>
  </si>
  <si>
    <t>ancient woodlands- bluebells, red kites, buzzards, owls</t>
  </si>
  <si>
    <t>pick your own (and farm shop and café)</t>
  </si>
  <si>
    <t>title approved by Advertising standards!</t>
  </si>
  <si>
    <t>monthly films shown in memorial hall</t>
  </si>
  <si>
    <t>Amersham Martyrs Guided Walk</t>
  </si>
  <si>
    <t>run by amersham museum</t>
  </si>
  <si>
    <t>furrniture/antiques</t>
  </si>
  <si>
    <t>the world's foremost specialists in Aviation and Military Art'.</t>
  </si>
  <si>
    <t>The Chequers, Prestwood</t>
  </si>
  <si>
    <t>HP16 9HD</t>
  </si>
  <si>
    <t>Kings Head, Prestwood</t>
  </si>
  <si>
    <t>The Village Gate</t>
  </si>
  <si>
    <t>HP22 6BA</t>
  </si>
  <si>
    <t>Chiltern Forest Golf Club</t>
  </si>
  <si>
    <t>HP27 0PG</t>
  </si>
  <si>
    <t xml:space="preserve">Orvis, Old Amersham – country clothing </t>
  </si>
  <si>
    <t>Hobbs, Old Amersham – women’s clothing / fashion  </t>
  </si>
  <si>
    <t xml:space="preserve">Butterfly Lingerie, Old Amersham </t>
  </si>
  <si>
    <t>Botique bags and leather goods</t>
  </si>
  <si>
    <t xml:space="preserve">Amici , Old Amersham – bags and leather goods   </t>
  </si>
  <si>
    <t xml:space="preserve">Iris Fashion, Old Amersham </t>
  </si>
  <si>
    <t xml:space="preserve">Laura, Old Amersham – fashion boutique  </t>
  </si>
  <si>
    <t xml:space="preserve">Rebelle, Old Amersham – fashion boutique </t>
  </si>
  <si>
    <t xml:space="preserve">Pearls , Old Amersham-  Old Town Jewellers  </t>
  </si>
  <si>
    <t>HP7 0DR</t>
  </si>
  <si>
    <t xml:space="preserve">Jewellery Workshop , Old Amersham  </t>
  </si>
  <si>
    <t>Café Twit, Great Missenden</t>
  </si>
  <si>
    <t>HP27 0PP</t>
  </si>
  <si>
    <t>Theatre</t>
  </si>
  <si>
    <t>HP14 4LA</t>
  </si>
  <si>
    <t xml:space="preserve">Hughenden Manor </t>
  </si>
  <si>
    <t xml:space="preserve">Lacey Green Windmill  </t>
  </si>
  <si>
    <t>Historic Churches</t>
  </si>
  <si>
    <t>Little Hampden</t>
  </si>
  <si>
    <t>Row Labels</t>
  </si>
  <si>
    <t>Grand Total</t>
  </si>
  <si>
    <t>Sum of Number bedspaces</t>
  </si>
  <si>
    <t>Values</t>
  </si>
  <si>
    <t>Forest/Woodland/Country Park</t>
  </si>
  <si>
    <t>Guided walks in costume</t>
  </si>
  <si>
    <t>Cinema</t>
  </si>
  <si>
    <t>(blank)</t>
  </si>
  <si>
    <t>Count of Type of Busines/comment</t>
  </si>
  <si>
    <t>Count of Type of Busines/comment2</t>
  </si>
  <si>
    <t>Hot air balloon rides</t>
  </si>
  <si>
    <t>Count of Type_of_Business</t>
  </si>
  <si>
    <t>Count of Type_of_Business2</t>
  </si>
  <si>
    <t>Keeping as Amersham rather than Chesham</t>
  </si>
  <si>
    <t>125 pitches in total, assuming each can accommodate 4.</t>
  </si>
  <si>
    <t>Blue door cinema</t>
  </si>
  <si>
    <t>Widmer equestrian - riding school</t>
  </si>
  <si>
    <t>Town/nearest Town</t>
  </si>
  <si>
    <t>Great Missenden Tennis Club</t>
  </si>
  <si>
    <t>The white lion</t>
  </si>
  <si>
    <t>Penn Woods (Woodland Trust)</t>
  </si>
  <si>
    <t>Jordans Quaker Centre</t>
  </si>
  <si>
    <t>Gipsey House</t>
  </si>
  <si>
    <t>The Hawker Gallery</t>
  </si>
  <si>
    <t>Hodgemoor Woods</t>
  </si>
  <si>
    <t>The Horse Trust, at speen</t>
  </si>
  <si>
    <t>-          Amersham Art Trail – 20 exhibitors in 2014</t>
  </si>
  <si>
    <t>-          Chalfont Art Trail – 7 exhibitors in 2014</t>
  </si>
  <si>
    <t>-          Chesham Art Trail – 11 exhibitors in 2014</t>
  </si>
  <si>
    <t>-          Chiltern Villages Art Trail -  8 exhibitors in 2014</t>
  </si>
  <si>
    <t>-          Hazelmere, Holmer Green &amp; Penn</t>
  </si>
  <si>
    <t>Chalfont st Giles</t>
  </si>
  <si>
    <t>Amersham auction rooms</t>
  </si>
  <si>
    <t>Amersham interiors</t>
  </si>
  <si>
    <t>Jack and atticas</t>
  </si>
  <si>
    <t>Su chase</t>
  </si>
  <si>
    <t>Peterley Manor Farm pick your own</t>
  </si>
  <si>
    <t>South Heath Nursery and Garden Centre</t>
  </si>
  <si>
    <t xml:space="preserve">St Andrews Christian Bookshop                                                       </t>
  </si>
  <si>
    <t>Ambers Fashion</t>
  </si>
  <si>
    <t>Village Mangal</t>
  </si>
  <si>
    <t>Harris and Hoole</t>
  </si>
  <si>
    <t>Costa Coffee</t>
  </si>
  <si>
    <t>Coriander</t>
  </si>
  <si>
    <t>Hildriths Garden Centre</t>
  </si>
  <si>
    <t xml:space="preserve">Wild Strawberry café (at peterley manor farm) </t>
  </si>
  <si>
    <t>The Pantry on Platfrom 1</t>
  </si>
  <si>
    <t>Blue Lily</t>
  </si>
  <si>
    <t>The Spice Society</t>
  </si>
  <si>
    <t>Blue Orchid</t>
  </si>
  <si>
    <t>Cafe Nero</t>
  </si>
  <si>
    <t>Café Nero</t>
  </si>
  <si>
    <t>Hotel/Conference centre</t>
  </si>
  <si>
    <t>Count of Town/nearest Town</t>
  </si>
  <si>
    <t>Count of Town/nearest Town2</t>
  </si>
  <si>
    <t>Sum of Number bedspaces2</t>
  </si>
  <si>
    <t>Churches Cream Teas – especially Great Missenden Church and Little Missenden Church.</t>
  </si>
  <si>
    <t>Event</t>
  </si>
  <si>
    <t>Heritage Open Days (eg Halton House, Wendover) – 12 locations in HS2 corridor, Sept. every year</t>
  </si>
  <si>
    <t>Accommodation providers</t>
  </si>
  <si>
    <t>Visitor attractions</t>
  </si>
  <si>
    <t>Public houses &amp; bars</t>
  </si>
  <si>
    <t>Restaurants</t>
  </si>
  <si>
    <t>Shops</t>
  </si>
  <si>
    <t>Outdoor recreation operators</t>
  </si>
  <si>
    <t>Forest/Woodland/Country Park (National Trail)</t>
  </si>
  <si>
    <t xml:space="preserve">Ridgeway </t>
  </si>
  <si>
    <t>Tennis Club</t>
  </si>
  <si>
    <t>Count of Type of business</t>
  </si>
  <si>
    <t>Count of Type of business2</t>
  </si>
  <si>
    <t>Toy retailer</t>
  </si>
  <si>
    <t>HP9 2Q7</t>
  </si>
  <si>
    <t>HP7 0LU</t>
  </si>
  <si>
    <t>HP16 9AE</t>
  </si>
  <si>
    <t>Chesham bois House, 85 Bois lane</t>
  </si>
  <si>
    <t>Chesham Old town Gardens, Chesham</t>
  </si>
  <si>
    <t>The Old Sun house, Pednor, Chesham</t>
  </si>
  <si>
    <t>Overstroud Cottage, Frith Hill, Great Missenden</t>
  </si>
  <si>
    <t>Fressingwood, Hare Lane Little Kingshill, Great Missenedn</t>
  </si>
  <si>
    <t>Little Missenden gardens,– promoted Sunday walk that can be combined with tea at the Little Missenden Church</t>
  </si>
  <si>
    <t>Chalfont st giles</t>
  </si>
  <si>
    <t>North Down, Dodds lane, Chalfont st giles</t>
  </si>
  <si>
    <t>Beech House Longwood Drive, Jordans</t>
  </si>
  <si>
    <t>Rivendell, 13 The Leys, amersham</t>
  </si>
  <si>
    <t>Orchard House, Tower Road, Coleshill, Amersham</t>
  </si>
  <si>
    <t>11, The paddocks, Wendover</t>
  </si>
  <si>
    <t>Cedar House, Bacombe lane , Wendover</t>
  </si>
  <si>
    <t xml:space="preserve">National Garden scheme garden locations </t>
  </si>
  <si>
    <t>includes Wendover</t>
  </si>
  <si>
    <t xml:space="preserve">57 bedrooms </t>
  </si>
  <si>
    <t>Hyde Heath Village Fete</t>
  </si>
  <si>
    <t>Bucks Open Studios - June every year - lots of locations, including 5 arts trails in the Chilterns, as follows:</t>
  </si>
  <si>
    <t>National Garden Scheme (12 locations in HS2 corridor) – early summer months</t>
  </si>
  <si>
    <t xml:space="preserve"> </t>
  </si>
  <si>
    <t>big attraction- 5 miles from CsGiles but will be affected by HS2 construction route</t>
  </si>
  <si>
    <t>HP16 9RQ</t>
  </si>
  <si>
    <t>The Green Man pub, Prestwood</t>
  </si>
  <si>
    <t>HP16 9EB</t>
  </si>
  <si>
    <t>The Red Lion, Kingshill</t>
  </si>
  <si>
    <t>HP15 6EB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</si>
</sst>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39" x14ac:knownFonts="1">
    <font>
      <sz val="11"/>
      <color theme="1"/>
      <name val="Arial"/>
      <family val="2"/>
    </font>
    <font>
      <sz val="9"/>
      <color theme="1"/>
      <name val="Arial"/>
      <family val="2"/>
    </font>
    <font>
      <sz val="9"/>
      <color indexed="8"/>
      <name val="Arial"/>
      <family val="2"/>
    </font>
    <font>
      <sz val="9"/>
      <color indexed="8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1"/>
      <name val="Arial"/>
      <family val="2"/>
    </font>
    <font>
      <sz val="11"/>
      <color indexed="56"/>
      <name val="Arial"/>
      <family val="2"/>
    </font>
    <font>
      <sz val="11"/>
      <color indexed="10"/>
      <name val="Arial"/>
      <family val="2"/>
    </font>
    <font>
      <sz val="9"/>
      <color indexed="10"/>
      <name val="Arial"/>
      <family val="2"/>
    </font>
    <font>
      <b/>
      <sz val="9"/>
      <color indexed="8"/>
      <name val="Arial"/>
      <family val="2"/>
    </font>
    <font>
      <b/>
      <sz val="11"/>
      <color indexed="8"/>
      <name val="Arial"/>
      <family val="2"/>
    </font>
    <font>
      <sz val="10"/>
      <color indexed="8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u/>
      <sz val="11"/>
      <color theme="10"/>
      <name val="Arial"/>
      <family val="2"/>
    </font>
    <font>
      <b/>
      <sz val="10"/>
      <color indexed="8"/>
      <name val="Arial"/>
      <family val="2"/>
    </font>
    <font>
      <sz val="10"/>
      <color theme="1"/>
      <name val="Arial"/>
      <family val="2"/>
    </font>
    <font>
      <sz val="10"/>
      <name val="Calibri"/>
      <family val="2"/>
    </font>
    <font>
      <b/>
      <sz val="11"/>
      <color theme="1"/>
      <name val="Arial"/>
      <family val="2"/>
    </font>
    <font>
      <sz val="10"/>
      <color rgb="FF000000"/>
      <name val="Arial"/>
      <family val="2"/>
    </font>
    <font>
      <sz val="10"/>
      <color rgb="FFFF0000"/>
      <name val="Arial"/>
      <family val="2"/>
    </font>
    <font>
      <sz val="11"/>
      <color rgb="FFFF0000"/>
      <name val="Arial"/>
      <family val="2"/>
    </font>
    <font>
      <b/>
      <sz val="11"/>
      <color rgb="FFFF0000"/>
      <name val="Arial"/>
      <family val="2"/>
    </font>
    <font>
      <sz val="11"/>
      <color theme="1"/>
      <name val="Calibri"/>
      <family val="2"/>
    </font>
    <font>
      <b/>
      <u/>
      <sz val="11"/>
      <color theme="1"/>
      <name val="Calibri"/>
      <family val="2"/>
    </font>
    <font>
      <strike/>
      <sz val="10"/>
      <color indexed="8"/>
      <name val="Arial"/>
      <family val="2"/>
    </font>
    <font>
      <b/>
      <sz val="10"/>
      <name val="Arial"/>
      <family val="2"/>
    </font>
    <font>
      <sz val="9"/>
      <name val="Calibri"/>
      <family val="2"/>
    </font>
    <font>
      <sz val="11"/>
      <color theme="1"/>
      <name val="Arial"/>
      <family val="2"/>
    </font>
    <font>
      <b/>
      <sz val="8"/>
      <color indexed="8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9"/>
      <color rgb="FFFF0000"/>
      <name val="Arial"/>
      <family val="2"/>
    </font>
    <font>
      <b/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medium">
        <color theme="3" tint="0.39997558519241921"/>
      </left>
      <right style="thin">
        <color rgb="FF00B0F0"/>
      </right>
      <top style="medium">
        <color theme="3" tint="0.39997558519241921"/>
      </top>
      <bottom style="thin">
        <color rgb="FF00B0F0"/>
      </bottom>
      <diagonal/>
    </border>
    <border>
      <left style="thin">
        <color rgb="FF00B0F0"/>
      </left>
      <right style="medium">
        <color theme="3" tint="0.39997558519241921"/>
      </right>
      <top style="medium">
        <color theme="3" tint="0.39997558519241921"/>
      </top>
      <bottom style="thin">
        <color rgb="FF00B0F0"/>
      </bottom>
      <diagonal/>
    </border>
    <border>
      <left style="medium">
        <color theme="3" tint="0.39997558519241921"/>
      </left>
      <right style="thin">
        <color rgb="FF00B0F0"/>
      </right>
      <top style="thin">
        <color rgb="FF00B0F0"/>
      </top>
      <bottom style="thin">
        <color rgb="FF00B0F0"/>
      </bottom>
      <diagonal/>
    </border>
    <border>
      <left style="thin">
        <color rgb="FF00B0F0"/>
      </left>
      <right style="medium">
        <color theme="3" tint="0.39997558519241921"/>
      </right>
      <top style="thin">
        <color rgb="FF00B0F0"/>
      </top>
      <bottom style="thin">
        <color rgb="FF00B0F0"/>
      </bottom>
      <diagonal/>
    </border>
    <border>
      <left style="medium">
        <color theme="3" tint="0.39997558519241921"/>
      </left>
      <right style="thin">
        <color rgb="FF00B0F0"/>
      </right>
      <top style="thin">
        <color rgb="FF00B0F0"/>
      </top>
      <bottom style="medium">
        <color theme="3" tint="0.39997558519241921"/>
      </bottom>
      <diagonal/>
    </border>
    <border>
      <left style="thin">
        <color rgb="FF00B0F0"/>
      </left>
      <right style="medium">
        <color theme="3" tint="0.39997558519241921"/>
      </right>
      <top style="thin">
        <color rgb="FF00B0F0"/>
      </top>
      <bottom style="medium">
        <color theme="3" tint="0.3999755851924192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4" tint="0.39997558519241921"/>
      </top>
      <bottom/>
      <diagonal/>
    </border>
  </borders>
  <cellStyleXfs count="6">
    <xf numFmtId="0" fontId="0" fillId="0" borderId="0"/>
    <xf numFmtId="43" fontId="4" fillId="0" borderId="0" applyFon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8" fillId="0" borderId="0"/>
    <xf numFmtId="9" fontId="33" fillId="0" borderId="0" applyFont="0" applyFill="0" applyBorder="0" applyAlignment="0" applyProtection="0"/>
  </cellStyleXfs>
  <cellXfs count="72">
    <xf numFmtId="0" fontId="0" fillId="0" borderId="0" xfId="0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4"/>
    <xf numFmtId="0" fontId="8" fillId="0" borderId="0" xfId="3"/>
    <xf numFmtId="0" fontId="9" fillId="0" borderId="0" xfId="0" applyFont="1"/>
    <xf numFmtId="0" fontId="10" fillId="0" borderId="0" xfId="0" applyFont="1"/>
    <xf numFmtId="0" fontId="11" fillId="0" borderId="0" xfId="0" applyFont="1"/>
    <xf numFmtId="0" fontId="2" fillId="0" borderId="0" xfId="0" applyFont="1"/>
    <xf numFmtId="0" fontId="12" fillId="0" borderId="0" xfId="0" applyFont="1"/>
    <xf numFmtId="0" fontId="13" fillId="0" borderId="0" xfId="0" applyFont="1"/>
    <xf numFmtId="164" fontId="13" fillId="0" borderId="0" xfId="1" applyNumberFormat="1" applyFont="1"/>
    <xf numFmtId="0" fontId="14" fillId="0" borderId="0" xfId="0" applyFont="1"/>
    <xf numFmtId="0" fontId="15" fillId="0" borderId="0" xfId="0" applyFont="1"/>
    <xf numFmtId="0" fontId="16" fillId="0" borderId="0" xfId="0" applyFont="1"/>
    <xf numFmtId="0" fontId="8" fillId="0" borderId="0" xfId="0" applyFont="1"/>
    <xf numFmtId="0" fontId="17" fillId="0" borderId="0" xfId="0" applyFont="1"/>
    <xf numFmtId="0" fontId="3" fillId="0" borderId="0" xfId="0" applyFont="1"/>
    <xf numFmtId="0" fontId="20" fillId="0" borderId="0" xfId="0" applyFont="1"/>
    <xf numFmtId="0" fontId="21" fillId="0" borderId="0" xfId="0" applyFont="1"/>
    <xf numFmtId="0" fontId="22" fillId="0" borderId="0" xfId="0" applyFont="1"/>
    <xf numFmtId="0" fontId="23" fillId="0" borderId="0" xfId="0" applyFont="1"/>
    <xf numFmtId="0" fontId="24" fillId="0" borderId="0" xfId="0" applyFont="1"/>
    <xf numFmtId="3" fontId="16" fillId="0" borderId="0" xfId="0" applyNumberFormat="1" applyFont="1"/>
    <xf numFmtId="0" fontId="25" fillId="0" borderId="0" xfId="0" applyFont="1"/>
    <xf numFmtId="0" fontId="26" fillId="0" borderId="0" xfId="0" applyFont="1"/>
    <xf numFmtId="0" fontId="27" fillId="0" borderId="0" xfId="0" applyFont="1"/>
    <xf numFmtId="0" fontId="28" fillId="0" borderId="0" xfId="0" applyFont="1"/>
    <xf numFmtId="0" fontId="29" fillId="0" borderId="0" xfId="0" applyFont="1"/>
    <xf numFmtId="0" fontId="0" fillId="0" borderId="0" xfId="0" pivotButton="1"/>
    <xf numFmtId="0" fontId="0" fillId="0" borderId="0" xfId="0" applyAlignment="1">
      <alignment horizontal="left"/>
    </xf>
    <xf numFmtId="9" fontId="0" fillId="0" borderId="0" xfId="0" applyNumberFormat="1"/>
    <xf numFmtId="0" fontId="30" fillId="0" borderId="0" xfId="0" applyFont="1"/>
    <xf numFmtId="0" fontId="31" fillId="0" borderId="0" xfId="0" applyFont="1"/>
    <xf numFmtId="0" fontId="32" fillId="0" borderId="0" xfId="0" applyFont="1"/>
    <xf numFmtId="0" fontId="9" fillId="0" borderId="0" xfId="2" applyFont="1" applyFill="1" applyAlignment="1" applyProtection="1"/>
    <xf numFmtId="0" fontId="25" fillId="0" borderId="0" xfId="0" quotePrefix="1" applyFont="1"/>
    <xf numFmtId="3" fontId="8" fillId="0" borderId="0" xfId="0" applyNumberFormat="1" applyFont="1"/>
    <xf numFmtId="0" fontId="8" fillId="0" borderId="0" xfId="0" applyFont="1" applyAlignment="1">
      <alignment horizontal="left"/>
    </xf>
    <xf numFmtId="0" fontId="8" fillId="2" borderId="0" xfId="0" applyFont="1" applyFill="1"/>
    <xf numFmtId="0" fontId="34" fillId="0" borderId="1" xfId="0" applyFont="1" applyBorder="1"/>
    <xf numFmtId="0" fontId="34" fillId="0" borderId="2" xfId="0" applyFont="1" applyBorder="1"/>
    <xf numFmtId="0" fontId="18" fillId="0" borderId="3" xfId="0" applyFont="1" applyBorder="1"/>
    <xf numFmtId="0" fontId="18" fillId="0" borderId="4" xfId="0" applyFont="1" applyBorder="1"/>
    <xf numFmtId="0" fontId="35" fillId="0" borderId="4" xfId="0" applyFont="1" applyBorder="1"/>
    <xf numFmtId="0" fontId="35" fillId="0" borderId="3" xfId="0" applyFont="1" applyBorder="1"/>
    <xf numFmtId="0" fontId="35" fillId="0" borderId="3" xfId="0" applyFont="1" applyBorder="1" applyAlignment="1">
      <alignment horizontal="left" indent="6"/>
    </xf>
    <xf numFmtId="0" fontId="35" fillId="0" borderId="5" xfId="0" applyFont="1" applyBorder="1"/>
    <xf numFmtId="0" fontId="35" fillId="0" borderId="6" xfId="0" applyFont="1" applyBorder="1"/>
    <xf numFmtId="9" fontId="0" fillId="0" borderId="0" xfId="5" applyFont="1"/>
    <xf numFmtId="0" fontId="36" fillId="0" borderId="7" xfId="0" applyFont="1" applyBorder="1"/>
    <xf numFmtId="0" fontId="36" fillId="0" borderId="8" xfId="0" applyFont="1" applyBorder="1" applyAlignment="1">
      <alignment horizontal="center"/>
    </xf>
    <xf numFmtId="9" fontId="36" fillId="0" borderId="8" xfId="0" applyNumberFormat="1" applyFont="1" applyBorder="1" applyAlignment="1">
      <alignment horizontal="center"/>
    </xf>
    <xf numFmtId="0" fontId="36" fillId="0" borderId="9" xfId="0" applyFont="1" applyBorder="1"/>
    <xf numFmtId="0" fontId="36" fillId="0" borderId="10" xfId="0" applyFont="1" applyBorder="1" applyAlignment="1">
      <alignment horizontal="center"/>
    </xf>
    <xf numFmtId="9" fontId="36" fillId="0" borderId="10" xfId="0" applyNumberFormat="1" applyFont="1" applyBorder="1" applyAlignment="1">
      <alignment horizontal="center"/>
    </xf>
    <xf numFmtId="0" fontId="23" fillId="3" borderId="11" xfId="0" applyFont="1" applyFill="1" applyBorder="1" applyAlignment="1">
      <alignment horizontal="left"/>
    </xf>
    <xf numFmtId="0" fontId="23" fillId="3" borderId="11" xfId="0" applyFont="1" applyFill="1" applyBorder="1"/>
    <xf numFmtId="9" fontId="23" fillId="3" borderId="11" xfId="0" applyNumberFormat="1" applyFont="1" applyFill="1" applyBorder="1"/>
    <xf numFmtId="0" fontId="0" fillId="0" borderId="11" xfId="0" applyBorder="1" applyAlignment="1">
      <alignment horizontal="left"/>
    </xf>
    <xf numFmtId="0" fontId="23" fillId="3" borderId="0" xfId="0" applyFont="1" applyFill="1" applyAlignment="1">
      <alignment horizontal="left"/>
    </xf>
    <xf numFmtId="0" fontId="0" fillId="0" borderId="11" xfId="0" applyBorder="1"/>
    <xf numFmtId="0" fontId="23" fillId="3" borderId="0" xfId="0" applyFont="1" applyFill="1"/>
    <xf numFmtId="9" fontId="0" fillId="0" borderId="11" xfId="0" applyNumberFormat="1" applyBorder="1"/>
    <xf numFmtId="9" fontId="23" fillId="3" borderId="0" xfId="0" applyNumberFormat="1" applyFont="1" applyFill="1"/>
    <xf numFmtId="3" fontId="25" fillId="4" borderId="0" xfId="0" applyNumberFormat="1" applyFont="1" applyFill="1"/>
    <xf numFmtId="0" fontId="37" fillId="0" borderId="0" xfId="0" applyFont="1"/>
    <xf numFmtId="0" fontId="38" fillId="0" borderId="0" xfId="0" applyFont="1"/>
    <xf numFmtId="0" fontId="1" fillId="0" borderId="0" xfId="0" applyFont="1"/>
    <xf numFmtId="9" fontId="1" fillId="0" borderId="0" xfId="0" applyNumberFormat="1" applyFont="1"/>
    <xf numFmtId="0" fontId="1" fillId="0" borderId="0" xfId="0" applyFont="1" applyAlignment="1">
      <alignment horizontal="left"/>
    </xf>
  </cellXfs>
  <cellStyles count="6">
    <cellStyle name="Comma" xfId="1" builtinId="3"/>
    <cellStyle name="Hyperlink" xfId="2" builtinId="8"/>
    <cellStyle name="Normal" xfId="0" builtinId="0"/>
    <cellStyle name="Normal 2" xfId="3" xr:uid="{00000000-0005-0000-0000-000003000000}"/>
    <cellStyle name="Normal 4" xfId="4" xr:uid="{00000000-0005-0000-0000-000004000000}"/>
    <cellStyle name="Percent" xfId="5" builtinId="5"/>
  </cellStyles>
  <dxfs count="19">
    <dxf>
      <numFmt numFmtId="13" formatCode="0%"/>
    </dxf>
    <dxf>
      <numFmt numFmtId="13" formatCode="0%"/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numFmt numFmtId="13" formatCode="0%"/>
    </dxf>
    <dxf>
      <font>
        <sz val="9"/>
      </font>
    </dxf>
    <dxf>
      <font>
        <sz val="9"/>
      </font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font>
        <b val="0"/>
      </font>
    </dxf>
    <dxf>
      <font>
        <sz val="9"/>
      </font>
    </dxf>
    <dxf>
      <numFmt numFmtId="13" formatCode="0%"/>
    </dxf>
    <dxf>
      <numFmt numFmtId="13" formatCode="0%"/>
    </dxf>
    <dxf>
      <numFmt numFmtId="13" formatCode="0%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pivotCacheDefinition" Target="pivotCache/pivotCacheDefinition2.xml"/><Relationship Id="rId21" Type="http://schemas.openxmlformats.org/officeDocument/2006/relationships/worksheet" Target="worksheets/sheet21.xml"/><Relationship Id="rId34" Type="http://schemas.openxmlformats.org/officeDocument/2006/relationships/pivotCacheDefinition" Target="pivotCache/pivotCacheDefinition10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pivotCacheDefinition" Target="pivotCache/pivotCacheDefinition1.xml"/><Relationship Id="rId33" Type="http://schemas.openxmlformats.org/officeDocument/2006/relationships/pivotCacheDefinition" Target="pivotCache/pivotCacheDefinition9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pivotCacheDefinition" Target="pivotCache/pivotCacheDefinition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pivotCacheDefinition" Target="pivotCache/pivotCacheDefinition8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pivotCacheDefinition" Target="pivotCache/pivotCacheDefinition4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pivotCacheDefinition" Target="pivotCache/pivotCacheDefinition7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pivotCacheDefinition" Target="pivotCache/pivotCacheDefinition3.xml"/><Relationship Id="rId30" Type="http://schemas.openxmlformats.org/officeDocument/2006/relationships/pivotCacheDefinition" Target="pivotCache/pivotCacheDefinition6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Sheet1!$A$10:$A$15</c:f>
              <c:strCache>
                <c:ptCount val="6"/>
                <c:pt idx="0">
                  <c:v>Accommodation providers</c:v>
                </c:pt>
                <c:pt idx="1">
                  <c:v>Visitor attractions</c:v>
                </c:pt>
                <c:pt idx="2">
                  <c:v>Public houses &amp; bars</c:v>
                </c:pt>
                <c:pt idx="3">
                  <c:v>Restaurants</c:v>
                </c:pt>
                <c:pt idx="4">
                  <c:v>Shops</c:v>
                </c:pt>
                <c:pt idx="5">
                  <c:v>Outdoor recreation operators</c:v>
                </c:pt>
              </c:strCache>
            </c:strRef>
          </c:cat>
          <c:val>
            <c:numRef>
              <c:f>Sheet1!$B$10:$B$15</c:f>
              <c:numCache>
                <c:formatCode>0%</c:formatCode>
                <c:ptCount val="6"/>
                <c:pt idx="0">
                  <c:v>0.15719063545150502</c:v>
                </c:pt>
                <c:pt idx="1">
                  <c:v>0.10367892976588629</c:v>
                </c:pt>
                <c:pt idx="2">
                  <c:v>0.20401337792642141</c:v>
                </c:pt>
                <c:pt idx="3">
                  <c:v>0.20401337792642141</c:v>
                </c:pt>
                <c:pt idx="4">
                  <c:v>0.28093645484949831</c:v>
                </c:pt>
                <c:pt idx="5">
                  <c:v>5.016722408026756E-2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D8-4493-9EC9-F272831559E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188549512"/>
        <c:axId val="188552648"/>
      </c:barChart>
      <c:catAx>
        <c:axId val="18854951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188552648"/>
        <c:crosses val="autoZero"/>
        <c:auto val="1"/>
        <c:lblAlgn val="ctr"/>
        <c:lblOffset val="100"/>
        <c:noMultiLvlLbl val="0"/>
      </c:catAx>
      <c:valAx>
        <c:axId val="188552648"/>
        <c:scaling>
          <c:orientation val="minMax"/>
        </c:scaling>
        <c:delete val="1"/>
        <c:axPos val="l"/>
        <c:numFmt formatCode="0%" sourceLinked="1"/>
        <c:majorTickMark val="out"/>
        <c:minorTickMark val="none"/>
        <c:tickLblPos val="none"/>
        <c:crossAx val="18854951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0</xdr:row>
      <xdr:rowOff>0</xdr:rowOff>
    </xdr:from>
    <xdr:to>
      <xdr:col>19</xdr:col>
      <xdr:colOff>152400</xdr:colOff>
      <xdr:row>14</xdr:row>
      <xdr:rowOff>38100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29600" y="0"/>
          <a:ext cx="4953000" cy="2571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9525</xdr:colOff>
      <xdr:row>9</xdr:row>
      <xdr:rowOff>0</xdr:rowOff>
    </xdr:from>
    <xdr:to>
      <xdr:col>10</xdr:col>
      <xdr:colOff>161925</xdr:colOff>
      <xdr:row>24</xdr:row>
      <xdr:rowOff>28575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7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10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0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_rels/pivotCacheDefinition4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4.xml"/></Relationships>
</file>

<file path=xl/pivotCache/_rels/pivotCacheDefinition5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5.xml"/></Relationships>
</file>

<file path=xl/pivotCache/_rels/pivotCacheDefinition6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6.xml"/></Relationships>
</file>

<file path=xl/pivotCache/_rels/pivotCacheDefinition7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7.xml"/></Relationships>
</file>

<file path=xl/pivotCache/_rels/pivotCacheDefinition8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8.xml"/></Relationships>
</file>

<file path=xl/pivotCache/_rels/pivotCacheDefinition9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9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arves Khan" refreshedDate="42083.873864351852" createdVersion="3" refreshedVersion="3" minRefreshableVersion="3" recordCount="84" xr:uid="{00000000-000A-0000-FFFF-FFFF00000000}">
  <cacheSource type="worksheet">
    <worksheetSource ref="J1:J85" sheet="Retail"/>
  </cacheSource>
  <cacheFields count="1">
    <cacheField name="Type of business" numFmtId="0">
      <sharedItems count="29">
        <s v="Collectables and antiques"/>
        <s v="Arts, crafts &amp; gilfts specialist"/>
        <s v="Bookbinding and restoration"/>
        <s v="Botique bags and leather goods"/>
        <s v="Boutique shoe shop"/>
        <s v="Brewery shop"/>
        <s v="Chocolaterie"/>
        <s v="Comic bookshop and cards"/>
        <s v="Delicatessen and cafe"/>
        <s v="Farm produce"/>
        <s v="Fashion boutique"/>
        <s v="furrniture/antiques"/>
        <s v="Gallery (retail)"/>
        <s v="Garden Centre"/>
        <s v="Toy retailer"/>
        <s v="Interior design"/>
        <s v="Jewellers"/>
        <s v="Soft furnishing specialist"/>
        <s v="Specialist  Sugarcraft supplies and equipment"/>
        <s v="Specialist bookshop"/>
        <s v="Specialist outdoor recreational clothes/equipment retailer"/>
        <s v="Specialists in dancewear and dance products"/>
        <s v="garden centre and outdoor clothing and weekly farm market" u="1"/>
        <s v="Chocolaterie and café" u="1"/>
        <s v="Independent toy retailer" u="1"/>
        <s v="vintage and antiques" u="1"/>
        <s v="Delicatessen, winery and café" u="1"/>
        <s v="Antiques" u="1"/>
        <s v="Antiques 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10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arves Khan" refreshedDate="42083.873866203707" createdVersion="3" refreshedVersion="3" minRefreshableVersion="3" recordCount="31" xr:uid="{00000000-000A-0000-FFFF-FFFF09000000}">
  <cacheSource type="worksheet">
    <worksheetSource ref="B2:B33" sheet="Visitor attractions"/>
  </cacheSource>
  <cacheFields count="1">
    <cacheField name="Town/nearest Town" numFmtId="0">
      <sharedItems count="5">
        <s v="Amersham"/>
        <s v="Chalfont St. Giles"/>
        <s v="Chesham"/>
        <s v="Great Missenden"/>
        <s v="Wendover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arves Khan" refreshedDate="42083.873864583336" createdVersion="3" refreshedVersion="3" minRefreshableVersion="3" recordCount="12" xr:uid="{00000000-000A-0000-FFFF-FFFF01000000}">
  <cacheSource type="worksheet">
    <worksheetSource ref="F1:F13" sheet="Sport"/>
  </cacheSource>
  <cacheFields count="1">
    <cacheField name="Type_of_Business" numFmtId="0">
      <sharedItems count="6">
        <s v="Riding Schools"/>
        <s v="Golf Courses &amp; Clubs"/>
        <s v="Tennis Club"/>
        <s v="Hot air balloon rides"/>
        <s v="Other sporting activities"/>
        <s v="Major tennis club, large tournaments and training camps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arves Khan" refreshedDate="42083.873864814814" createdVersion="3" refreshedVersion="3" minRefreshableVersion="3" recordCount="61" xr:uid="{00000000-000A-0000-FFFF-FFFF02000000}">
  <cacheSource type="worksheet">
    <worksheetSource ref="D1:D62" sheet="restaurants"/>
  </cacheSource>
  <cacheFields count="1">
    <cacheField name="Type_of_Business" numFmtId="0">
      <sharedItems count="2">
        <s v="Restaurant"/>
        <s v="Café 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arves Khan" refreshedDate="42083.873864930552" createdVersion="3" refreshedVersion="3" minRefreshableVersion="3" recordCount="61" xr:uid="{00000000-000A-0000-FFFF-FFFF03000000}">
  <cacheSource type="worksheet">
    <worksheetSource ref="B1:B62" sheet="restaurants"/>
  </cacheSource>
  <cacheFields count="1">
    <cacheField name="Town/nearest Town" numFmtId="0">
      <sharedItems count="8">
        <s v="Amersham"/>
        <s v="Chalfont St. Giles"/>
        <s v="Chesham"/>
        <s v="Great Missenden"/>
        <s v="Wendover"/>
        <s v="Wendover " u="1"/>
        <s v="Chesham " u="1"/>
        <s v="Amersham 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5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arves Khan" refreshedDate="42083.873865162037" createdVersion="3" refreshedVersion="3" minRefreshableVersion="3" recordCount="12" xr:uid="{00000000-000A-0000-FFFF-FFFF04000000}">
  <cacheSource type="worksheet">
    <worksheetSource ref="D1:D13" sheet="Sport"/>
  </cacheSource>
  <cacheFields count="1">
    <cacheField name="Town/nearest Town" numFmtId="0">
      <sharedItems containsBlank="1" count="8">
        <s v="Amersham"/>
        <s v="Chalfont St. Giles"/>
        <s v="Chesham"/>
        <s v="Great Missenden"/>
        <s v="Wendover"/>
        <m u="1"/>
        <s v="Great Missenden " u="1"/>
        <s v="Several riding schools near by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6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arves Khan" refreshedDate="42083.873865277776" createdVersion="3" refreshedVersion="3" minRefreshableVersion="3" recordCount="85" xr:uid="{00000000-000A-0000-FFFF-FFFF05000000}">
  <cacheSource type="worksheet">
    <worksheetSource ref="F1:F1048576" sheet="Retail"/>
  </cacheSource>
  <cacheFields count="1">
    <cacheField name="Town/nearest Town" numFmtId="0">
      <sharedItems containsBlank="1" count="7">
        <s v="Wendover"/>
        <s v="Amersham"/>
        <s v="Chesham"/>
        <s v="Great Missenden"/>
        <s v="Chalfont st Giles"/>
        <m/>
        <s v="Chesham 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7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arves Khan" refreshedDate="42083.87386550926" createdVersion="3" refreshedVersion="3" minRefreshableVersion="3" recordCount="31" xr:uid="{00000000-000A-0000-FFFF-FFFF06000000}">
  <cacheSource type="worksheet">
    <worksheetSource ref="D2:D33" sheet="Visitor attractions"/>
  </cacheSource>
  <cacheFields count="1">
    <cacheField name="Type of Busines/comment" numFmtId="0">
      <sharedItems containsBlank="1" count="14">
        <s v="Museums"/>
        <s v="Other"/>
        <s v="Art Galleries &amp; Fine Art Dealers"/>
        <s v="Forest/Woodland/Country Park"/>
        <s v="TIC"/>
        <s v="Theatre"/>
        <s v="Historical building"/>
        <s v="Brewery Tours"/>
        <s v="Forest/Woodland/Country Park (National Trail)"/>
        <s v="Cinema"/>
        <m u="1"/>
        <s v="Parks &amp; gardens" u="1"/>
        <s v="National Trail, owned by National Trust" u="1"/>
        <s v="Forestry Commission woodland and trails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8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arves Khan" refreshedDate="42083.873865624999" createdVersion="3" refreshedVersion="3" minRefreshableVersion="3" recordCount="63" xr:uid="{00000000-000A-0000-FFFF-FFFF07000000}">
  <cacheSource type="worksheet">
    <worksheetSource ref="A3:B66" sheet="Pubs"/>
  </cacheSource>
  <cacheFields count="2">
    <cacheField name="Company_Name" numFmtId="0">
      <sharedItems/>
    </cacheField>
    <cacheField name="Town/nearest Town" numFmtId="0">
      <sharedItems count="6">
        <s v="Amersham"/>
        <s v="Chalfont St. Giles"/>
        <s v="Chesham"/>
        <s v="Great Missenden"/>
        <s v="Little Missenden"/>
        <s v="Wendover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9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arves Khan" refreshedDate="42083.873865856483" createdVersion="3" refreshedVersion="3" minRefreshableVersion="3" recordCount="47" xr:uid="{00000000-000A-0000-FFFF-FFFF08000000}">
  <cacheSource type="worksheet">
    <worksheetSource ref="A1:E48" sheet="Accommodation "/>
  </cacheSource>
  <cacheFields count="5">
    <cacheField name="Company_Name" numFmtId="0">
      <sharedItems/>
    </cacheField>
    <cacheField name="Town/nearest Town" numFmtId="0">
      <sharedItems count="6">
        <s v="Amersham"/>
        <s v="Chalfont St Giles"/>
        <s v="Chesham"/>
        <s v="Great Missenden"/>
        <s v="Little Missenden"/>
        <s v="Wendover"/>
      </sharedItems>
    </cacheField>
    <cacheField name="Postcode" numFmtId="0">
      <sharedItems/>
    </cacheField>
    <cacheField name="Type_of_Business" numFmtId="0">
      <sharedItems count="14">
        <s v="Bed &amp; Breakfast"/>
        <s v="Hotel/Conference centre"/>
        <s v="camp and caravan site"/>
        <s v="Group"/>
        <s v="Hostel"/>
        <s v="Hotel"/>
        <s v="Hotels"/>
        <s v="Self Catering"/>
        <s v="Inn with rooms" u="1"/>
        <s v="Self-Catering" u="1"/>
        <s v="Self-Catering " u="1"/>
        <s v="Guest Houses" u="1"/>
        <s v="Conference centre" u="1"/>
        <s v="Camping Sites" u="1"/>
      </sharedItems>
    </cacheField>
    <cacheField name="Number bedspaces" numFmtId="0">
      <sharedItems containsSemiMixedTypes="0" containsString="0" containsNumber="1" containsInteger="1" minValue="2" maxValue="5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84">
  <r>
    <x v="0"/>
  </r>
  <r>
    <x v="0"/>
  </r>
  <r>
    <x v="1"/>
  </r>
  <r>
    <x v="1"/>
  </r>
  <r>
    <x v="1"/>
  </r>
  <r>
    <x v="1"/>
  </r>
  <r>
    <x v="1"/>
  </r>
  <r>
    <x v="1"/>
  </r>
  <r>
    <x v="1"/>
  </r>
  <r>
    <x v="1"/>
  </r>
  <r>
    <x v="2"/>
  </r>
  <r>
    <x v="3"/>
  </r>
  <r>
    <x v="4"/>
  </r>
  <r>
    <x v="5"/>
  </r>
  <r>
    <x v="6"/>
  </r>
  <r>
    <x v="6"/>
  </r>
  <r>
    <x v="6"/>
  </r>
  <r>
    <x v="0"/>
  </r>
  <r>
    <x v="7"/>
  </r>
  <r>
    <x v="8"/>
  </r>
  <r>
    <x v="8"/>
  </r>
  <r>
    <x v="9"/>
  </r>
  <r>
    <x v="9"/>
  </r>
  <r>
    <x v="9"/>
  </r>
  <r>
    <x v="9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1"/>
  </r>
  <r>
    <x v="12"/>
  </r>
  <r>
    <x v="12"/>
  </r>
  <r>
    <x v="12"/>
  </r>
  <r>
    <x v="12"/>
  </r>
  <r>
    <x v="12"/>
  </r>
  <r>
    <x v="13"/>
  </r>
  <r>
    <x v="13"/>
  </r>
  <r>
    <x v="13"/>
  </r>
  <r>
    <x v="13"/>
  </r>
  <r>
    <x v="14"/>
  </r>
  <r>
    <x v="15"/>
  </r>
  <r>
    <x v="15"/>
  </r>
  <r>
    <x v="16"/>
  </r>
  <r>
    <x v="16"/>
  </r>
  <r>
    <x v="16"/>
  </r>
  <r>
    <x v="16"/>
  </r>
  <r>
    <x v="17"/>
  </r>
  <r>
    <x v="17"/>
  </r>
  <r>
    <x v="17"/>
  </r>
  <r>
    <x v="17"/>
  </r>
  <r>
    <x v="17"/>
  </r>
  <r>
    <x v="18"/>
  </r>
  <r>
    <x v="19"/>
  </r>
  <r>
    <x v="20"/>
  </r>
  <r>
    <x v="20"/>
  </r>
  <r>
    <x v="20"/>
  </r>
  <r>
    <x v="20"/>
  </r>
  <r>
    <x v="20"/>
  </r>
  <r>
    <x v="20"/>
  </r>
  <r>
    <x v="20"/>
  </r>
  <r>
    <x v="20"/>
  </r>
  <r>
    <x v="21"/>
  </r>
  <r>
    <x v="0"/>
  </r>
</pivotCacheRecords>
</file>

<file path=xl/pivotCache/pivotCacheRecords10.xml><?xml version="1.0" encoding="utf-8"?>
<pivotCacheRecords xmlns="http://schemas.openxmlformats.org/spreadsheetml/2006/main" xmlns:r="http://schemas.openxmlformats.org/officeDocument/2006/relationships" count="31">
  <r>
    <x v="0"/>
  </r>
  <r>
    <x v="0"/>
  </r>
  <r>
    <x v="0"/>
  </r>
  <r>
    <x v="0"/>
  </r>
  <r>
    <x v="1"/>
  </r>
  <r>
    <x v="1"/>
  </r>
  <r>
    <x v="1"/>
  </r>
  <r>
    <x v="1"/>
  </r>
  <r>
    <x v="1"/>
  </r>
  <r>
    <x v="1"/>
  </r>
  <r>
    <x v="2"/>
  </r>
  <r>
    <x v="2"/>
  </r>
  <r>
    <x v="0"/>
  </r>
  <r>
    <x v="3"/>
  </r>
  <r>
    <x v="3"/>
  </r>
  <r>
    <x v="3"/>
  </r>
  <r>
    <x v="3"/>
  </r>
  <r>
    <x v="3"/>
  </r>
  <r>
    <x v="3"/>
  </r>
  <r>
    <x v="3"/>
  </r>
  <r>
    <x v="4"/>
  </r>
  <r>
    <x v="3"/>
  </r>
  <r>
    <x v="3"/>
  </r>
  <r>
    <x v="3"/>
  </r>
  <r>
    <x v="4"/>
  </r>
  <r>
    <x v="4"/>
  </r>
  <r>
    <x v="4"/>
  </r>
  <r>
    <x v="4"/>
  </r>
  <r>
    <x v="4"/>
  </r>
  <r>
    <x v="4"/>
  </r>
  <r>
    <x v="4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12">
  <r>
    <x v="0"/>
  </r>
  <r>
    <x v="1"/>
  </r>
  <r>
    <x v="1"/>
  </r>
  <r>
    <x v="0"/>
  </r>
  <r>
    <x v="1"/>
  </r>
  <r>
    <x v="0"/>
  </r>
  <r>
    <x v="2"/>
  </r>
  <r>
    <x v="3"/>
  </r>
  <r>
    <x v="0"/>
  </r>
  <r>
    <x v="1"/>
  </r>
  <r>
    <x v="4"/>
  </r>
  <r>
    <x v="4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count="61">
  <r>
    <x v="0"/>
  </r>
  <r>
    <x v="0"/>
  </r>
  <r>
    <x v="0"/>
  </r>
  <r>
    <x v="0"/>
  </r>
  <r>
    <x v="0"/>
  </r>
  <r>
    <x v="0"/>
  </r>
  <r>
    <x v="0"/>
  </r>
  <r>
    <x v="0"/>
  </r>
  <r>
    <x v="1"/>
  </r>
  <r>
    <x v="0"/>
  </r>
  <r>
    <x v="0"/>
  </r>
  <r>
    <x v="1"/>
  </r>
  <r>
    <x v="0"/>
  </r>
  <r>
    <x v="1"/>
  </r>
  <r>
    <x v="0"/>
  </r>
  <r>
    <x v="0"/>
  </r>
  <r>
    <x v="1"/>
  </r>
  <r>
    <x v="1"/>
  </r>
  <r>
    <x v="0"/>
  </r>
  <r>
    <x v="0"/>
  </r>
  <r>
    <x v="0"/>
  </r>
  <r>
    <x v="1"/>
  </r>
  <r>
    <x v="0"/>
  </r>
  <r>
    <x v="0"/>
  </r>
  <r>
    <x v="0"/>
  </r>
  <r>
    <x v="0"/>
  </r>
  <r>
    <x v="1"/>
  </r>
  <r>
    <x v="1"/>
  </r>
  <r>
    <x v="1"/>
  </r>
  <r>
    <x v="1"/>
  </r>
  <r>
    <x v="1"/>
  </r>
  <r>
    <x v="1"/>
  </r>
  <r>
    <x v="1"/>
  </r>
  <r>
    <x v="0"/>
  </r>
  <r>
    <x v="1"/>
  </r>
  <r>
    <x v="1"/>
  </r>
  <r>
    <x v="0"/>
  </r>
  <r>
    <x v="1"/>
  </r>
  <r>
    <x v="1"/>
  </r>
  <r>
    <x v="1"/>
  </r>
  <r>
    <x v="0"/>
  </r>
  <r>
    <x v="0"/>
  </r>
  <r>
    <x v="1"/>
  </r>
  <r>
    <x v="0"/>
  </r>
  <r>
    <x v="0"/>
  </r>
  <r>
    <x v="0"/>
  </r>
  <r>
    <x v="0"/>
  </r>
  <r>
    <x v="0"/>
  </r>
  <r>
    <x v="1"/>
  </r>
  <r>
    <x v="1"/>
  </r>
  <r>
    <x v="0"/>
  </r>
  <r>
    <x v="1"/>
  </r>
  <r>
    <x v="0"/>
  </r>
  <r>
    <x v="1"/>
  </r>
  <r>
    <x v="0"/>
  </r>
  <r>
    <x v="1"/>
  </r>
  <r>
    <x v="0"/>
  </r>
  <r>
    <x v="1"/>
  </r>
  <r>
    <x v="1"/>
  </r>
  <r>
    <x v="0"/>
  </r>
  <r>
    <x v="0"/>
  </r>
</pivotCacheRecords>
</file>

<file path=xl/pivotCache/pivotCacheRecords4.xml><?xml version="1.0" encoding="utf-8"?>
<pivotCacheRecords xmlns="http://schemas.openxmlformats.org/spreadsheetml/2006/main" xmlns:r="http://schemas.openxmlformats.org/officeDocument/2006/relationships" count="61"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1"/>
  </r>
  <r>
    <x v="1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</pivotCacheRecords>
</file>

<file path=xl/pivotCache/pivotCacheRecords5.xml><?xml version="1.0" encoding="utf-8"?>
<pivotCacheRecords xmlns="http://schemas.openxmlformats.org/spreadsheetml/2006/main" xmlns:r="http://schemas.openxmlformats.org/officeDocument/2006/relationships" count="12">
  <r>
    <x v="0"/>
  </r>
  <r>
    <x v="0"/>
  </r>
  <r>
    <x v="1"/>
  </r>
  <r>
    <x v="1"/>
  </r>
  <r>
    <x v="2"/>
  </r>
  <r>
    <x v="3"/>
  </r>
  <r>
    <x v="3"/>
  </r>
  <r>
    <x v="3"/>
  </r>
  <r>
    <x v="3"/>
  </r>
  <r>
    <x v="4"/>
  </r>
  <r>
    <x v="4"/>
  </r>
  <r>
    <x v="4"/>
  </r>
</pivotCacheRecords>
</file>

<file path=xl/pivotCache/pivotCacheRecords6.xml><?xml version="1.0" encoding="utf-8"?>
<pivotCacheRecords xmlns="http://schemas.openxmlformats.org/spreadsheetml/2006/main" xmlns:r="http://schemas.openxmlformats.org/officeDocument/2006/relationships" count="85">
  <r>
    <x v="0"/>
  </r>
  <r>
    <x v="0"/>
  </r>
  <r>
    <x v="1"/>
  </r>
  <r>
    <x v="2"/>
  </r>
  <r>
    <x v="2"/>
  </r>
  <r>
    <x v="2"/>
  </r>
  <r>
    <x v="3"/>
  </r>
  <r>
    <x v="3"/>
  </r>
  <r>
    <x v="0"/>
  </r>
  <r>
    <x v="0"/>
  </r>
  <r>
    <x v="3"/>
  </r>
  <r>
    <x v="1"/>
  </r>
  <r>
    <x v="1"/>
  </r>
  <r>
    <x v="2"/>
  </r>
  <r>
    <x v="2"/>
  </r>
  <r>
    <x v="2"/>
  </r>
  <r>
    <x v="0"/>
  </r>
  <r>
    <x v="2"/>
  </r>
  <r>
    <x v="2"/>
  </r>
  <r>
    <x v="1"/>
  </r>
  <r>
    <x v="0"/>
  </r>
  <r>
    <x v="2"/>
  </r>
  <r>
    <x v="2"/>
  </r>
  <r>
    <x v="3"/>
  </r>
  <r>
    <x v="3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2"/>
  </r>
  <r>
    <x v="3"/>
  </r>
  <r>
    <x v="3"/>
  </r>
  <r>
    <x v="3"/>
  </r>
  <r>
    <x v="3"/>
  </r>
  <r>
    <x v="0"/>
  </r>
  <r>
    <x v="0"/>
  </r>
  <r>
    <x v="0"/>
  </r>
  <r>
    <x v="1"/>
  </r>
  <r>
    <x v="2"/>
  </r>
  <r>
    <x v="2"/>
  </r>
  <r>
    <x v="0"/>
  </r>
  <r>
    <x v="0"/>
  </r>
  <r>
    <x v="0"/>
  </r>
  <r>
    <x v="4"/>
  </r>
  <r>
    <x v="3"/>
  </r>
  <r>
    <x v="0"/>
  </r>
  <r>
    <x v="3"/>
  </r>
  <r>
    <x v="1"/>
  </r>
  <r>
    <x v="0"/>
  </r>
  <r>
    <x v="0"/>
  </r>
  <r>
    <x v="1"/>
  </r>
  <r>
    <x v="1"/>
  </r>
  <r>
    <x v="2"/>
  </r>
  <r>
    <x v="3"/>
  </r>
  <r>
    <x v="1"/>
  </r>
  <r>
    <x v="1"/>
  </r>
  <r>
    <x v="3"/>
  </r>
  <r>
    <x v="3"/>
  </r>
  <r>
    <x v="3"/>
  </r>
  <r>
    <x v="0"/>
  </r>
  <r>
    <x v="3"/>
  </r>
  <r>
    <x v="1"/>
  </r>
  <r>
    <x v="1"/>
  </r>
  <r>
    <x v="1"/>
  </r>
  <r>
    <x v="2"/>
  </r>
  <r>
    <x v="3"/>
  </r>
  <r>
    <x v="3"/>
  </r>
  <r>
    <x v="0"/>
  </r>
  <r>
    <x v="0"/>
  </r>
  <r>
    <x v="1"/>
  </r>
  <r>
    <x v="1"/>
  </r>
  <r>
    <x v="5"/>
  </r>
</pivotCacheRecords>
</file>

<file path=xl/pivotCache/pivotCacheRecords7.xml><?xml version="1.0" encoding="utf-8"?>
<pivotCacheRecords xmlns="http://schemas.openxmlformats.org/spreadsheetml/2006/main" xmlns:r="http://schemas.openxmlformats.org/officeDocument/2006/relationships" count="31">
  <r>
    <x v="0"/>
  </r>
  <r>
    <x v="1"/>
  </r>
  <r>
    <x v="2"/>
  </r>
  <r>
    <x v="3"/>
  </r>
  <r>
    <x v="1"/>
  </r>
  <r>
    <x v="3"/>
  </r>
  <r>
    <x v="1"/>
  </r>
  <r>
    <x v="4"/>
  </r>
  <r>
    <x v="0"/>
  </r>
  <r>
    <x v="0"/>
  </r>
  <r>
    <x v="0"/>
  </r>
  <r>
    <x v="5"/>
  </r>
  <r>
    <x v="6"/>
  </r>
  <r>
    <x v="2"/>
  </r>
  <r>
    <x v="7"/>
  </r>
  <r>
    <x v="6"/>
  </r>
  <r>
    <x v="2"/>
  </r>
  <r>
    <x v="0"/>
  </r>
  <r>
    <x v="6"/>
  </r>
  <r>
    <x v="1"/>
  </r>
  <r>
    <x v="8"/>
  </r>
  <r>
    <x v="9"/>
  </r>
  <r>
    <x v="6"/>
  </r>
  <r>
    <x v="6"/>
  </r>
  <r>
    <x v="2"/>
  </r>
  <r>
    <x v="7"/>
  </r>
  <r>
    <x v="8"/>
  </r>
  <r>
    <x v="2"/>
  </r>
  <r>
    <x v="0"/>
  </r>
  <r>
    <x v="4"/>
  </r>
  <r>
    <x v="3"/>
  </r>
</pivotCacheRecords>
</file>

<file path=xl/pivotCache/pivotCacheRecords8.xml><?xml version="1.0" encoding="utf-8"?>
<pivotCacheRecords xmlns="http://schemas.openxmlformats.org/spreadsheetml/2006/main" xmlns:r="http://schemas.openxmlformats.org/officeDocument/2006/relationships" count="63">
  <r>
    <s v="Hit or Miss, Penn Street"/>
    <x v="0"/>
  </r>
  <r>
    <s v="The white lion"/>
    <x v="0"/>
  </r>
  <r>
    <s v="The Squirrel, Penn Street "/>
    <x v="0"/>
  </r>
  <r>
    <s v="The Boot &amp; Slipper"/>
    <x v="0"/>
  </r>
  <r>
    <s v="The Chequers Inn, Old Amersham "/>
    <x v="0"/>
  </r>
  <r>
    <s v="The Crown Inn, Old Amersham"/>
    <x v="0"/>
  </r>
  <r>
    <s v="The Eagle, Old Amersham "/>
    <x v="0"/>
  </r>
  <r>
    <s v="The Kings Arms Hotel "/>
    <x v="0"/>
  </r>
  <r>
    <s v="The Plough, Winchmore Hill "/>
    <x v="0"/>
  </r>
  <r>
    <s v="Potters arms , winchmore hill"/>
    <x v="0"/>
  </r>
  <r>
    <s v="The Plough, Hyde Heath "/>
    <x v="0"/>
  </r>
  <r>
    <s v="The Saracens Head Inn"/>
    <x v="0"/>
  </r>
  <r>
    <s v="The White Hart, Whelpley Hill  "/>
    <x v="0"/>
  </r>
  <r>
    <s v="The Red Lion, Coleshill "/>
    <x v="0"/>
  </r>
  <r>
    <s v="Elephant &amp; Castle"/>
    <x v="0"/>
  </r>
  <r>
    <s v="The Swan"/>
    <x v="0"/>
  </r>
  <r>
    <s v="Merlin’s Cave pub and restaurant "/>
    <x v="1"/>
  </r>
  <r>
    <s v="Miltons Head pub &amp; restaurant "/>
    <x v="1"/>
  </r>
  <r>
    <s v="The Fox &amp; Hounds"/>
    <x v="1"/>
  </r>
  <r>
    <s v="The Ivy House "/>
    <x v="1"/>
  </r>
  <r>
    <s v="The White Hart Inn"/>
    <x v="1"/>
  </r>
  <r>
    <s v="Blue Ball, Asheridge "/>
    <x v="2"/>
  </r>
  <r>
    <s v="Full Moon, Hawridge  "/>
    <x v="2"/>
  </r>
  <r>
    <s v="Golden Eagle, Ashley Green "/>
    <x v="2"/>
  </r>
  <r>
    <s v="Queen's Head"/>
    <x v="2"/>
  </r>
  <r>
    <s v="Red Lion"/>
    <x v="2"/>
  </r>
  <r>
    <s v="The George &amp; Dragon"/>
    <x v="2"/>
  </r>
  <r>
    <s v="The Bell, Chartridge "/>
    <x v="2"/>
  </r>
  <r>
    <s v="The Black Cat"/>
    <x v="2"/>
  </r>
  <r>
    <s v="The Black Horse, Chesham Vale "/>
    <x v="2"/>
  </r>
  <r>
    <s v="The Gamekeepers Lodge"/>
    <x v="2"/>
  </r>
  <r>
    <s v="The Hen &amp; Chickens"/>
    <x v="2"/>
  </r>
  <r>
    <s v="The Misty Moon"/>
    <x v="2"/>
  </r>
  <r>
    <s v="The Pheasant"/>
    <x v="2"/>
  </r>
  <r>
    <s v="The Swan, Ley Hill "/>
    <x v="2"/>
  </r>
  <r>
    <s v="The Crown, Ley Hill "/>
    <x v="2"/>
  </r>
  <r>
    <s v="Cock &amp; Rabbit "/>
    <x v="3"/>
  </r>
  <r>
    <s v="The full moon"/>
    <x v="3"/>
  </r>
  <r>
    <s v="Gate Inn"/>
    <x v="3"/>
  </r>
  <r>
    <s v="Kings Head, Prestwood"/>
    <x v="3"/>
  </r>
  <r>
    <s v="Nags Head Inn &amp; Restaurant"/>
    <x v="3"/>
  </r>
  <r>
    <s v="Origins At The White Lion"/>
    <x v="3"/>
  </r>
  <r>
    <s v="Polecat Inn, Prestwood "/>
    <x v="3"/>
  </r>
  <r>
    <s v="The Black Horse"/>
    <x v="3"/>
  </r>
  <r>
    <s v="The Cross Keys"/>
    <x v="3"/>
  </r>
  <r>
    <s v="The Old Swan, Swan Bottom "/>
    <x v="3"/>
  </r>
  <r>
    <s v="The Chequers, Prestwood"/>
    <x v="3"/>
  </r>
  <r>
    <s v="The Green Man pub, Prestwood"/>
    <x v="3"/>
  </r>
  <r>
    <s v="The Red Lion, Kingshill"/>
    <x v="3"/>
  </r>
  <r>
    <s v="Hampden Arms, Great Hampden"/>
    <x v="4"/>
  </r>
  <r>
    <s v="The Crown Inn"/>
    <x v="4"/>
  </r>
  <r>
    <s v="The Red Lion"/>
    <x v="4"/>
  </r>
  <r>
    <s v="Firecrest"/>
    <x v="5"/>
  </r>
  <r>
    <s v="Shoulder of Mutton"/>
    <x v="5"/>
  </r>
  <r>
    <s v="The George &amp; Dragon"/>
    <x v="5"/>
  </r>
  <r>
    <s v="The King &amp; Queen"/>
    <x v="5"/>
  </r>
  <r>
    <s v="The Pack Horse"/>
    <x v="5"/>
  </r>
  <r>
    <s v="The Red Lion Hotel"/>
    <x v="5"/>
  </r>
  <r>
    <s v="The White Swan"/>
    <x v="5"/>
  </r>
  <r>
    <s v="Five Bells"/>
    <x v="5"/>
  </r>
  <r>
    <s v="The Chequers"/>
    <x v="5"/>
  </r>
  <r>
    <s v="The Chandos Arms "/>
    <x v="5"/>
  </r>
  <r>
    <s v="The Village Gate"/>
    <x v="5"/>
  </r>
</pivotCacheRecords>
</file>

<file path=xl/pivotCache/pivotCacheRecords9.xml><?xml version="1.0" encoding="utf-8"?>
<pivotCacheRecords xmlns="http://schemas.openxmlformats.org/spreadsheetml/2006/main" xmlns:r="http://schemas.openxmlformats.org/officeDocument/2006/relationships" count="47">
  <r>
    <s v="Cherry Trees"/>
    <x v="0"/>
    <s v="HP6 5HE"/>
    <x v="0"/>
    <n v="4"/>
  </r>
  <r>
    <s v="Drake House b&amp;b"/>
    <x v="0"/>
    <s v="HP7 9HR"/>
    <x v="0"/>
    <n v="6"/>
  </r>
  <r>
    <s v="Hill House B&amp;B"/>
    <x v="0"/>
    <s v="HP6 6DJ"/>
    <x v="0"/>
    <n v="4"/>
  </r>
  <r>
    <s v="Potters Arms Winchmore Hill"/>
    <x v="0"/>
    <s v="HP7 0PH"/>
    <x v="0"/>
    <n v="8"/>
  </r>
  <r>
    <s v="Nita Hurley's Bed &amp; Breakfast "/>
    <x v="0"/>
    <s v="HP7 9BX"/>
    <x v="0"/>
    <n v="7"/>
  </r>
  <r>
    <s v="Saracens Head Inn "/>
    <x v="0"/>
    <s v="HP7 0HU"/>
    <x v="0"/>
    <n v="20"/>
  </r>
  <r>
    <s v="St Catherines "/>
    <x v="0"/>
    <s v="HP6 6BE"/>
    <x v="0"/>
    <n v="4"/>
  </r>
  <r>
    <s v="The Chequers"/>
    <x v="0"/>
    <s v="HP7 9DA"/>
    <x v="0"/>
    <n v="8"/>
  </r>
  <r>
    <s v="The Dacha "/>
    <x v="0"/>
    <s v="HP6 6DZ"/>
    <x v="0"/>
    <n v="3"/>
  </r>
  <r>
    <s v="Wild Hatch B&amp;B"/>
    <x v="0"/>
    <s v="HP7 0NT"/>
    <x v="0"/>
    <n v="6"/>
  </r>
  <r>
    <s v="Coppermill B&amp;B "/>
    <x v="1"/>
    <s v="HP8 4HS"/>
    <x v="0"/>
    <n v="4"/>
  </r>
  <r>
    <s v="Old Stocks"/>
    <x v="1"/>
    <s v="HP8 4HQ"/>
    <x v="0"/>
    <n v="4"/>
  </r>
  <r>
    <s v="The Ivy House"/>
    <x v="1"/>
    <s v="HP8 4RS"/>
    <x v="0"/>
    <n v="10"/>
  </r>
  <r>
    <s v="Chesham Bed &amp; Breakfast"/>
    <x v="2"/>
    <s v="HP5 2JF"/>
    <x v="0"/>
    <n v="8"/>
  </r>
  <r>
    <s v="Chiltern Ridge Farmshop and B&amp;B"/>
    <x v="2"/>
    <s v="HP5 2TB"/>
    <x v="0"/>
    <n v="4"/>
  </r>
  <r>
    <s v="Katsina"/>
    <x v="2"/>
    <s v="HP5 1XU"/>
    <x v="0"/>
    <n v="4"/>
  </r>
  <r>
    <s v="Chalkdell Stays"/>
    <x v="3"/>
    <s v="HP16 9LS"/>
    <x v="0"/>
    <n v="6"/>
  </r>
  <r>
    <s v="Forge House"/>
    <x v="3"/>
    <s v="HP16 0AX"/>
    <x v="0"/>
    <n v="6"/>
  </r>
  <r>
    <s v="Missenden Abbey Conference Centre"/>
    <x v="3"/>
    <s v="HP16 0BN"/>
    <x v="1"/>
    <n v="114"/>
  </r>
  <r>
    <s v="Inglenook Cottage , Lee Common"/>
    <x v="3"/>
    <s v="HP16 9JY  "/>
    <x v="0"/>
    <n v="4"/>
  </r>
  <r>
    <s v="Red Lion B&amp;B"/>
    <x v="4"/>
    <s v="HP7 0QZ"/>
    <x v="0"/>
    <n v="8"/>
  </r>
  <r>
    <s v="The Crown Inn"/>
    <x v="4"/>
    <s v="HP7 0RD"/>
    <x v="0"/>
    <n v="6"/>
  </r>
  <r>
    <s v="17 Icknield Close B&amp;B"/>
    <x v="5"/>
    <s v="HP22 6HG"/>
    <x v="0"/>
    <n v="5"/>
  </r>
  <r>
    <s v="highclere caravan and camping park"/>
    <x v="1"/>
    <s v="HP9 2Q7"/>
    <x v="2"/>
    <n v="500"/>
  </r>
  <r>
    <s v="Chiltern Yurt Retreat"/>
    <x v="5"/>
    <s v="HP22 6NL"/>
    <x v="2"/>
    <n v="2"/>
  </r>
  <r>
    <s v="Chartridge Lodge Conference Centre"/>
    <x v="2"/>
    <s v="HP5 2TU"/>
    <x v="1"/>
    <n v="111"/>
  </r>
  <r>
    <s v="Lower Bassibones Farm"/>
    <x v="3"/>
    <s v="HP16 9LA"/>
    <x v="3"/>
    <n v="6"/>
  </r>
  <r>
    <s v="Jordans Youth Hostel"/>
    <x v="1"/>
    <s v="HP9 2SN"/>
    <x v="4"/>
    <n v="22"/>
  </r>
  <r>
    <s v="The Kings Arms Hotel"/>
    <x v="0"/>
    <s v="HP7 0DJ"/>
    <x v="5"/>
    <n v="68"/>
  </r>
  <r>
    <s v="Bedford Arms, Chenies"/>
    <x v="0"/>
    <s v="WD3 6EQ"/>
    <x v="5"/>
    <n v="18"/>
  </r>
  <r>
    <s v="Latimer Place Conference Centre"/>
    <x v="0"/>
    <s v="HP5 1UG"/>
    <x v="1"/>
    <n v="380"/>
  </r>
  <r>
    <s v="The White Hart Inn"/>
    <x v="1"/>
    <s v="HP8 4LP"/>
    <x v="5"/>
    <n v="20"/>
  </r>
  <r>
    <s v="Bell Inn Aston Clinton"/>
    <x v="5"/>
    <s v="HP22 5HP"/>
    <x v="5"/>
    <n v="22"/>
  </r>
  <r>
    <s v="Holiday Inn Aston Clinton"/>
    <x v="5"/>
    <s v="HP22 5QT"/>
    <x v="5"/>
    <n v="278"/>
  </r>
  <r>
    <s v="Mayertorne Cottage"/>
    <x v="5"/>
    <s v="HP22 6QA"/>
    <x v="5"/>
    <n v="6"/>
  </r>
  <r>
    <s v="Premier Inn Tring Hill"/>
    <x v="5"/>
    <s v="HP23 4LD"/>
    <x v="5"/>
    <n v="60"/>
  </r>
  <r>
    <s v="Red Lion Hotel"/>
    <x v="5"/>
    <s v="HP22 6DU"/>
    <x v="5"/>
    <n v="46"/>
  </r>
  <r>
    <s v="West Lodge Hotel"/>
    <x v="5"/>
    <s v="HP22 5HL"/>
    <x v="5"/>
    <n v="16"/>
  </r>
  <r>
    <s v="The Crown Inn, Old Amersham"/>
    <x v="0"/>
    <s v="HP7 0DH"/>
    <x v="6"/>
    <n v="76"/>
  </r>
  <r>
    <s v="The Barn "/>
    <x v="0"/>
    <s v="HP7 0HX"/>
    <x v="7"/>
    <n v="6"/>
  </r>
  <r>
    <s v="Ashwell Farm"/>
    <x v="3"/>
    <s v="HP16 0DZ"/>
    <x v="7"/>
    <n v="4"/>
  </r>
  <r>
    <s v="Hilborough"/>
    <x v="1"/>
    <s v="HP8 4NX"/>
    <x v="7"/>
    <n v="2"/>
  </r>
  <r>
    <s v="Garden Cottage"/>
    <x v="3"/>
    <s v="HP16 0JA"/>
    <x v="7"/>
    <n v="4"/>
  </r>
  <r>
    <s v="High Beeches Cottage "/>
    <x v="3"/>
    <s v="HP16 9NE"/>
    <x v="7"/>
    <n v="2"/>
  </r>
  <r>
    <s v="Little Kingsash Farm "/>
    <x v="3"/>
    <s v="HP16 9NP"/>
    <x v="7"/>
    <n v="4"/>
  </r>
  <r>
    <s v="Chartridge End Farm "/>
    <x v="2"/>
    <s v="HP5 2TZ"/>
    <x v="7"/>
    <n v="8"/>
  </r>
  <r>
    <s v="The Nag's Head"/>
    <x v="3"/>
    <s v="HP16 0DG"/>
    <x v="7"/>
    <n v="1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9.xml"/></Relationships>
</file>

<file path=xl/pivotTables/_rels/pivotTable10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1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9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8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7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0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6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5.xml"/></Relationships>
</file>

<file path=xl/pivotTables/_rels/pivotTable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1" cacheId="8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A3:C13" firstHeaderRow="1" firstDataRow="2" firstDataCol="1"/>
  <pivotFields count="5">
    <pivotField showAll="0"/>
    <pivotField showAll="0" defaultSubtotal="0"/>
    <pivotField showAll="0"/>
    <pivotField axis="axisRow" showAll="0">
      <items count="15">
        <item x="0"/>
        <item x="2"/>
        <item m="1" x="13"/>
        <item m="1" x="12"/>
        <item x="3"/>
        <item m="1" x="11"/>
        <item x="4"/>
        <item x="5"/>
        <item x="6"/>
        <item m="1" x="8"/>
        <item x="7"/>
        <item m="1" x="9"/>
        <item m="1" x="10"/>
        <item x="1"/>
        <item t="default"/>
      </items>
    </pivotField>
    <pivotField dataField="1" showAll="0"/>
  </pivotFields>
  <rowFields count="1">
    <field x="3"/>
  </rowFields>
  <rowItems count="9">
    <i>
      <x/>
    </i>
    <i>
      <x v="1"/>
    </i>
    <i>
      <x v="4"/>
    </i>
    <i>
      <x v="6"/>
    </i>
    <i>
      <x v="7"/>
    </i>
    <i>
      <x v="8"/>
    </i>
    <i>
      <x v="10"/>
    </i>
    <i>
      <x v="13"/>
    </i>
    <i t="grand">
      <x/>
    </i>
  </rowItems>
  <colFields count="1">
    <field x="-2"/>
  </colFields>
  <colItems count="2">
    <i>
      <x/>
    </i>
    <i i="1">
      <x v="1"/>
    </i>
  </colItems>
  <dataFields count="2">
    <dataField name="Sum of Number bedspaces" fld="4" baseField="0" baseItem="0"/>
    <dataField name="Sum of Number bedspaces2" fld="4" showDataAs="percentOfTotal" baseField="0" baseItem="0" numFmtId="9"/>
  </dataFields>
  <formats count="1">
    <format dxfId="18">
      <pivotArea outline="0" collapsedLevelsAreSubtotals="1" fieldPosition="0">
        <references count="1">
          <reference field="4294967294" count="1" selected="0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10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1300-000000000000}" name="PivotTable9" cacheId="3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A3:C10" firstHeaderRow="1" firstDataRow="2" firstDataCol="1"/>
  <pivotFields count="1">
    <pivotField axis="axisRow" dataField="1" showAll="0" defaultSubtotal="0">
      <items count="8">
        <item x="0"/>
        <item m="1" x="7"/>
        <item x="1"/>
        <item x="2"/>
        <item m="1" x="6"/>
        <item x="3"/>
        <item x="4"/>
        <item m="1" x="5"/>
      </items>
    </pivotField>
  </pivotFields>
  <rowFields count="1">
    <field x="0"/>
  </rowFields>
  <rowItems count="6">
    <i>
      <x/>
    </i>
    <i>
      <x v="2"/>
    </i>
    <i>
      <x v="3"/>
    </i>
    <i>
      <x v="5"/>
    </i>
    <i>
      <x v="6"/>
    </i>
    <i t="grand">
      <x/>
    </i>
  </rowItems>
  <colFields count="1">
    <field x="-2"/>
  </colFields>
  <colItems count="2">
    <i>
      <x/>
    </i>
    <i i="1">
      <x v="1"/>
    </i>
  </colItems>
  <dataFields count="2">
    <dataField name="Count of Town/nearest Town" fld="0" subtotal="count" baseField="0" baseItem="0"/>
    <dataField name="Count of Town/nearest Town2" fld="0" subtotal="count" showDataAs="percentOfTotal" baseField="0" baseItem="0" numFmtId="9"/>
  </dataFields>
  <formats count="1">
    <format dxfId="1">
      <pivotArea outline="0" collapsedLevelsAreSubtotals="1" fieldPosition="0">
        <references count="1">
          <reference field="4294967294" count="1" selected="0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1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1400-000000000000}" name="PivotTable10" cacheId="2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A3:C7" firstHeaderRow="1" firstDataRow="2" firstDataCol="1"/>
  <pivotFields count="1">
    <pivotField axis="axisRow" dataField="1" showAll="0">
      <items count="3">
        <item x="1"/>
        <item x="0"/>
        <item t="default"/>
      </items>
    </pivotField>
  </pivotFields>
  <rowFields count="1">
    <field x="0"/>
  </rowFields>
  <rowItems count="3">
    <i>
      <x/>
    </i>
    <i>
      <x v="1"/>
    </i>
    <i t="grand">
      <x/>
    </i>
  </rowItems>
  <colFields count="1">
    <field x="-2"/>
  </colFields>
  <colItems count="2">
    <i>
      <x/>
    </i>
    <i i="1">
      <x v="1"/>
    </i>
  </colItems>
  <dataFields count="2">
    <dataField name="Count of Type_of_Business" fld="0" subtotal="count" baseField="0" baseItem="0"/>
    <dataField name="Count of Type_of_Business2" fld="0" subtotal="count" showDataAs="percentOfTotal" baseField="0" baseItem="0" numFmtId="9"/>
  </dataFields>
  <formats count="1">
    <format dxfId="0">
      <pivotArea outline="0" collapsedLevelsAreSubtotals="1" fieldPosition="0">
        <references count="1">
          <reference field="4294967294" count="1" selected="0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PivotTable2" cacheId="8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A3:C11" firstHeaderRow="1" firstDataRow="2" firstDataCol="1"/>
  <pivotFields count="5">
    <pivotField showAll="0"/>
    <pivotField axis="axisRow" dataField="1" showAll="0" defaultSubtotal="0">
      <items count="6">
        <item x="0"/>
        <item x="1"/>
        <item x="2"/>
        <item x="3"/>
        <item x="4"/>
        <item x="5"/>
      </items>
    </pivotField>
    <pivotField showAll="0"/>
    <pivotField showAll="0"/>
    <pivotField showAll="0"/>
  </pivotFields>
  <rowFields count="1">
    <field x="1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Fields count="1">
    <field x="-2"/>
  </colFields>
  <colItems count="2">
    <i>
      <x/>
    </i>
    <i i="1">
      <x v="1"/>
    </i>
  </colItems>
  <dataFields count="2">
    <dataField name="Count of Town/nearest Town" fld="1" subtotal="count" baseField="0" baseItem="0"/>
    <dataField name="Count of Town/nearest Town2" fld="1" subtotal="count" showDataAs="percentOfTotal" baseField="0" baseItem="0" numFmtId="9"/>
  </dataFields>
  <formats count="1">
    <format dxfId="17">
      <pivotArea outline="0" collapsedLevelsAreSubtotals="1" fieldPosition="0">
        <references count="1">
          <reference field="4294967294" count="1" selected="0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0000000}" name="PivotTable3" cacheId="7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A3:C11" firstHeaderRow="1" firstDataRow="2" firstDataCol="1"/>
  <pivotFields count="2">
    <pivotField showAll="0"/>
    <pivotField axis="axisRow" dataField="1" showAll="0" defaultSubtotal="0">
      <items count="6">
        <item x="0"/>
        <item x="1"/>
        <item x="2"/>
        <item x="3"/>
        <item x="4"/>
        <item x="5"/>
      </items>
    </pivotField>
  </pivotFields>
  <rowFields count="1">
    <field x="1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Fields count="1">
    <field x="-2"/>
  </colFields>
  <colItems count="2">
    <i>
      <x/>
    </i>
    <i i="1">
      <x v="1"/>
    </i>
  </colItems>
  <dataFields count="2">
    <dataField name="Count of Town/nearest Town" fld="1" subtotal="count" baseField="0" baseItem="0"/>
    <dataField name="Count of Town/nearest Town2" fld="1" subtotal="count" showDataAs="percentOfTotal" baseField="0" baseItem="0" numFmtId="9"/>
  </dataFields>
  <formats count="3">
    <format dxfId="16">
      <pivotArea outline="0" collapsedLevelsAreSubtotals="1" fieldPosition="0">
        <references count="1">
          <reference field="4294967294" count="1" selected="0">
            <x v="1"/>
          </reference>
        </references>
      </pivotArea>
    </format>
    <format dxfId="15">
      <pivotArea outline="0" collapsedLevelsAreSubtotals="1" fieldPosition="0"/>
    </format>
    <format dxfId="14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500-000000000000}" name="PivotTable5" cacheId="6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A3:C15" firstHeaderRow="1" firstDataRow="2" firstDataCol="1"/>
  <pivotFields count="1">
    <pivotField axis="axisRow" dataField="1" showAll="0">
      <items count="15">
        <item x="2"/>
        <item x="7"/>
        <item x="9"/>
        <item x="3"/>
        <item x="6"/>
        <item x="0"/>
        <item m="1" x="12"/>
        <item x="1"/>
        <item m="1" x="11"/>
        <item x="5"/>
        <item x="4"/>
        <item m="1" x="10"/>
        <item m="1" x="13"/>
        <item x="8"/>
        <item t="default"/>
      </items>
    </pivotField>
  </pivotFields>
  <rowFields count="1">
    <field x="0"/>
  </rowFields>
  <rowItems count="11">
    <i>
      <x/>
    </i>
    <i>
      <x v="1"/>
    </i>
    <i>
      <x v="2"/>
    </i>
    <i>
      <x v="3"/>
    </i>
    <i>
      <x v="4"/>
    </i>
    <i>
      <x v="5"/>
    </i>
    <i>
      <x v="7"/>
    </i>
    <i>
      <x v="9"/>
    </i>
    <i>
      <x v="10"/>
    </i>
    <i>
      <x v="13"/>
    </i>
    <i t="grand">
      <x/>
    </i>
  </rowItems>
  <colFields count="1">
    <field x="-2"/>
  </colFields>
  <colItems count="2">
    <i>
      <x/>
    </i>
    <i i="1">
      <x v="1"/>
    </i>
  </colItems>
  <dataFields count="2">
    <dataField name="Count of Type of Busines/comment" fld="0" subtotal="count" baseField="0" baseItem="0"/>
    <dataField name="Count of Type of Busines/comment2" fld="0" subtotal="count" showDataAs="percentOfTotal" baseField="0" baseItem="0" numFmtId="9"/>
  </dataFields>
  <formats count="1">
    <format dxfId="13">
      <pivotArea outline="0" collapsedLevelsAreSubtotals="1" fieldPosition="0">
        <references count="1">
          <reference field="4294967294" count="1" selected="0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600-000000000000}" name="PivotTable1" cacheId="9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A3:C10" firstHeaderRow="1" firstDataRow="2" firstDataCol="1"/>
  <pivotFields count="1">
    <pivotField axis="axisRow" dataField="1" showAll="0">
      <items count="6">
        <item x="0"/>
        <item x="1"/>
        <item x="2"/>
        <item x="3"/>
        <item x="4"/>
        <item t="default"/>
      </items>
    </pivotField>
  </pivotFields>
  <rowFields count="1">
    <field x="0"/>
  </rowFields>
  <rowItems count="6">
    <i>
      <x/>
    </i>
    <i>
      <x v="1"/>
    </i>
    <i>
      <x v="2"/>
    </i>
    <i>
      <x v="3"/>
    </i>
    <i>
      <x v="4"/>
    </i>
    <i t="grand">
      <x/>
    </i>
  </rowItems>
  <colFields count="1">
    <field x="-2"/>
  </colFields>
  <colItems count="2">
    <i>
      <x/>
    </i>
    <i i="1">
      <x v="1"/>
    </i>
  </colItems>
  <dataFields count="2">
    <dataField name="Count of Town/nearest Town" fld="0" subtotal="count" baseField="0" baseItem="0"/>
    <dataField name="Count of Town/nearest Town2" fld="0" subtotal="count" showDataAs="percentOfTotal" baseField="0" baseItem="0" numFmtId="9"/>
  </dataFields>
  <formats count="1">
    <format dxfId="12">
      <pivotArea outline="0" collapsedLevelsAreSubtotals="1" fieldPosition="0">
        <references count="1">
          <reference field="4294967294" count="1" selected="0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C00-000000000000}" name="PivotTable7" cacheId="5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A3:C11" firstHeaderRow="1" firstDataRow="2" firstDataCol="1"/>
  <pivotFields count="1">
    <pivotField axis="axisRow" dataField="1" showAll="0" defaultSubtotal="0">
      <items count="7">
        <item x="1"/>
        <item x="4"/>
        <item x="2"/>
        <item m="1" x="6"/>
        <item x="3"/>
        <item x="0"/>
        <item x="5"/>
      </items>
    </pivotField>
  </pivotFields>
  <rowFields count="1">
    <field x="0"/>
  </rowFields>
  <rowItems count="7">
    <i>
      <x/>
    </i>
    <i>
      <x v="1"/>
    </i>
    <i>
      <x v="2"/>
    </i>
    <i>
      <x v="4"/>
    </i>
    <i>
      <x v="5"/>
    </i>
    <i>
      <x v="6"/>
    </i>
    <i t="grand">
      <x/>
    </i>
  </rowItems>
  <colFields count="1">
    <field x="-2"/>
  </colFields>
  <colItems count="2">
    <i>
      <x/>
    </i>
    <i i="1">
      <x v="1"/>
    </i>
  </colItems>
  <dataFields count="2">
    <dataField name="Count of Town/nearest Town" fld="0" subtotal="count" baseField="0" baseItem="0"/>
    <dataField name="Count of Town/nearest Town2" fld="0" subtotal="count" showDataAs="percentOfTotal" baseField="0" baseItem="0" numFmtId="9"/>
  </dataFields>
  <formats count="1">
    <format dxfId="11">
      <pivotArea outline="0" collapsedLevelsAreSubtotals="1" fieldPosition="0">
        <references count="1">
          <reference field="4294967294" count="1" selected="0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7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D00-000000000000}" name="PivotTable3" cacheId="0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A3:C27" firstHeaderRow="1" firstDataRow="2" firstDataCol="1"/>
  <pivotFields count="1">
    <pivotField axis="axisRow" dataField="1" showAll="0">
      <items count="30">
        <item m="1" x="27"/>
        <item m="1" x="28"/>
        <item x="1"/>
        <item x="2"/>
        <item x="3"/>
        <item x="4"/>
        <item x="5"/>
        <item x="6"/>
        <item m="1" x="23"/>
        <item x="0"/>
        <item x="7"/>
        <item x="8"/>
        <item m="1" x="26"/>
        <item x="9"/>
        <item x="10"/>
        <item x="11"/>
        <item x="12"/>
        <item x="13"/>
        <item m="1" x="22"/>
        <item m="1" x="24"/>
        <item x="15"/>
        <item x="16"/>
        <item x="17"/>
        <item x="18"/>
        <item x="19"/>
        <item x="20"/>
        <item x="21"/>
        <item m="1" x="25"/>
        <item x="14"/>
        <item t="default"/>
      </items>
    </pivotField>
  </pivotFields>
  <rowFields count="1">
    <field x="0"/>
  </rowFields>
  <rowItems count="23">
    <i>
      <x v="2"/>
    </i>
    <i>
      <x v="3"/>
    </i>
    <i>
      <x v="4"/>
    </i>
    <i>
      <x v="5"/>
    </i>
    <i>
      <x v="6"/>
    </i>
    <i>
      <x v="7"/>
    </i>
    <i>
      <x v="9"/>
    </i>
    <i>
      <x v="10"/>
    </i>
    <i>
      <x v="11"/>
    </i>
    <i>
      <x v="13"/>
    </i>
    <i>
      <x v="14"/>
    </i>
    <i>
      <x v="15"/>
    </i>
    <i>
      <x v="16"/>
    </i>
    <i>
      <x v="17"/>
    </i>
    <i>
      <x v="20"/>
    </i>
    <i>
      <x v="21"/>
    </i>
    <i>
      <x v="22"/>
    </i>
    <i>
      <x v="23"/>
    </i>
    <i>
      <x v="24"/>
    </i>
    <i>
      <x v="25"/>
    </i>
    <i>
      <x v="26"/>
    </i>
    <i>
      <x v="28"/>
    </i>
    <i t="grand">
      <x/>
    </i>
  </rowItems>
  <colFields count="1">
    <field x="-2"/>
  </colFields>
  <colItems count="2">
    <i>
      <x/>
    </i>
    <i i="1">
      <x v="1"/>
    </i>
  </colItems>
  <dataFields count="2">
    <dataField name="Count of Type of business" fld="0" subtotal="count" baseField="0" baseItem="0"/>
    <dataField name="Count of Type of business2" fld="0" subtotal="count" showDataAs="percentOfTotal" baseField="0" baseItem="0" numFmtId="9"/>
  </dataFields>
  <formats count="1">
    <format dxfId="10">
      <pivotArea outline="0" collapsedLevelsAreSubtotals="1" fieldPosition="0">
        <references count="1">
          <reference field="4294967294" count="1" selected="0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8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F00-000000000000}" name="PivotTable8" cacheId="4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A3:C10" firstHeaderRow="1" firstDataRow="2" firstDataCol="1"/>
  <pivotFields count="1">
    <pivotField axis="axisRow" dataField="1" showAll="0" defaultSubtotal="0">
      <items count="8">
        <item x="0"/>
        <item x="1"/>
        <item x="2"/>
        <item x="3"/>
        <item m="1" x="6"/>
        <item m="1" x="7"/>
        <item x="4"/>
        <item m="1" x="5"/>
      </items>
    </pivotField>
  </pivotFields>
  <rowFields count="1">
    <field x="0"/>
  </rowFields>
  <rowItems count="6">
    <i>
      <x/>
    </i>
    <i>
      <x v="1"/>
    </i>
    <i>
      <x v="2"/>
    </i>
    <i>
      <x v="3"/>
    </i>
    <i>
      <x v="6"/>
    </i>
    <i t="grand">
      <x/>
    </i>
  </rowItems>
  <colFields count="1">
    <field x="-2"/>
  </colFields>
  <colItems count="2">
    <i>
      <x/>
    </i>
    <i i="1">
      <x v="1"/>
    </i>
  </colItems>
  <dataFields count="2">
    <dataField name="Count of Town/nearest Town" fld="0" subtotal="count" baseField="0" baseItem="0"/>
    <dataField name="Count of Town/nearest Town2" fld="0" subtotal="count" showDataAs="percentOfTotal" baseField="0" baseItem="0" numFmtId="9"/>
  </dataFields>
  <formats count="3">
    <format dxfId="9">
      <pivotArea outline="0" collapsedLevelsAreSubtotals="1" fieldPosition="0">
        <references count="1">
          <reference field="4294967294" count="1" selected="0">
            <x v="1"/>
          </reference>
        </references>
      </pivotArea>
    </format>
    <format dxfId="8">
      <pivotArea collapsedLevelsAreSubtotals="1" fieldPosition="0">
        <references count="1">
          <reference field="0" count="0"/>
        </references>
      </pivotArea>
    </format>
    <format dxfId="7">
      <pivotArea dataOnly="0" labelOnly="1" fieldPosition="0">
        <references count="1">
          <reference field="0" count="0"/>
        </references>
      </pivotArea>
    </format>
  </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9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1000-000000000000}" name="PivotTable2" cacheId="1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A3:C10" firstHeaderRow="1" firstDataRow="2" firstDataCol="1"/>
  <pivotFields count="1">
    <pivotField axis="axisRow" dataField="1" showAll="0">
      <items count="7">
        <item x="1"/>
        <item x="3"/>
        <item m="1" x="5"/>
        <item x="4"/>
        <item x="0"/>
        <item x="2"/>
        <item t="default"/>
      </items>
    </pivotField>
  </pivotFields>
  <rowFields count="1">
    <field x="0"/>
  </rowFields>
  <rowItems count="6">
    <i>
      <x/>
    </i>
    <i>
      <x v="1"/>
    </i>
    <i>
      <x v="3"/>
    </i>
    <i>
      <x v="4"/>
    </i>
    <i>
      <x v="5"/>
    </i>
    <i t="grand">
      <x/>
    </i>
  </rowItems>
  <colFields count="1">
    <field x="-2"/>
  </colFields>
  <colItems count="2">
    <i>
      <x/>
    </i>
    <i i="1">
      <x v="1"/>
    </i>
  </colItems>
  <dataFields count="2">
    <dataField name="Count of Type_of_Business" fld="0" subtotal="count" baseField="0" baseItem="0"/>
    <dataField name="Count of Type_of_Business2" fld="0" subtotal="count" showDataAs="percentOfTotal" baseField="0" baseItem="0" numFmtId="9"/>
  </dataFields>
  <formats count="5">
    <format dxfId="6">
      <pivotArea outline="0" collapsedLevelsAreSubtotals="1" fieldPosition="0">
        <references count="1">
          <reference field="4294967294" count="1" selected="0">
            <x v="1"/>
          </reference>
        </references>
      </pivotArea>
    </format>
    <format dxfId="5">
      <pivotArea outline="0" collapsedLevelsAreSubtotals="1" fieldPosition="0"/>
    </format>
    <format dxfId="4">
      <pivotArea dataOnly="0" labelOnly="1" fieldPosition="0">
        <references count="1">
          <reference field="0" count="0"/>
        </references>
      </pivotArea>
    </format>
    <format dxfId="3">
      <pivotArea grandRow="1" outline="0" collapsedLevelsAreSubtotals="1" fieldPosition="0"/>
    </format>
    <format dxfId="2">
      <pivotArea dataOnly="0" labelOnly="1" grandRow="1" outline="0" fieldPosition="0"/>
    </format>
  </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6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7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8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9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miltonshead.co.uk/index.php?CLASS=Map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C13"/>
  <sheetViews>
    <sheetView workbookViewId="0">
      <selection activeCell="G12" sqref="G12"/>
    </sheetView>
  </sheetViews>
  <sheetFormatPr defaultRowHeight="13.8" x14ac:dyDescent="0.25"/>
  <cols>
    <col min="1" max="1" width="20.8984375" customWidth="1"/>
    <col min="2" max="2" width="25" bestFit="1" customWidth="1"/>
    <col min="3" max="3" width="26.09765625" bestFit="1" customWidth="1"/>
  </cols>
  <sheetData>
    <row r="3" spans="1:3" x14ac:dyDescent="0.25">
      <c r="B3" s="30" t="s">
        <v>633</v>
      </c>
    </row>
    <row r="4" spans="1:3" x14ac:dyDescent="0.25">
      <c r="A4" s="30" t="s">
        <v>630</v>
      </c>
      <c r="B4" t="s">
        <v>632</v>
      </c>
      <c r="C4" t="s">
        <v>685</v>
      </c>
    </row>
    <row r="5" spans="1:3" x14ac:dyDescent="0.25">
      <c r="A5" s="31" t="s">
        <v>10</v>
      </c>
      <c r="B5">
        <v>139</v>
      </c>
      <c r="C5" s="32">
        <v>7.2245322245322249E-2</v>
      </c>
    </row>
    <row r="6" spans="1:3" x14ac:dyDescent="0.25">
      <c r="A6" s="31" t="s">
        <v>583</v>
      </c>
      <c r="B6">
        <v>502</v>
      </c>
      <c r="C6" s="32">
        <v>0.2609147609147609</v>
      </c>
    </row>
    <row r="7" spans="1:3" x14ac:dyDescent="0.25">
      <c r="A7" s="31" t="s">
        <v>172</v>
      </c>
      <c r="B7">
        <v>6</v>
      </c>
      <c r="C7" s="32">
        <v>3.1185031185031187E-3</v>
      </c>
    </row>
    <row r="8" spans="1:3" x14ac:dyDescent="0.25">
      <c r="A8" s="31" t="s">
        <v>193</v>
      </c>
      <c r="B8">
        <v>22</v>
      </c>
      <c r="C8" s="32">
        <v>1.1434511434511435E-2</v>
      </c>
    </row>
    <row r="9" spans="1:3" x14ac:dyDescent="0.25">
      <c r="A9" s="31" t="s">
        <v>165</v>
      </c>
      <c r="B9">
        <v>534</v>
      </c>
      <c r="C9" s="32">
        <v>0.27754677754677753</v>
      </c>
    </row>
    <row r="10" spans="1:3" x14ac:dyDescent="0.25">
      <c r="A10" s="31" t="s">
        <v>12</v>
      </c>
      <c r="B10">
        <v>76</v>
      </c>
      <c r="C10" s="32">
        <v>3.9501039501039503E-2</v>
      </c>
    </row>
    <row r="11" spans="1:3" x14ac:dyDescent="0.25">
      <c r="A11" s="31" t="s">
        <v>168</v>
      </c>
      <c r="B11">
        <v>40</v>
      </c>
      <c r="C11" s="32">
        <v>2.0790020790020791E-2</v>
      </c>
    </row>
    <row r="12" spans="1:3" x14ac:dyDescent="0.25">
      <c r="A12" s="31" t="s">
        <v>682</v>
      </c>
      <c r="B12">
        <v>605</v>
      </c>
      <c r="C12" s="32">
        <v>0.31444906444906445</v>
      </c>
    </row>
    <row r="13" spans="1:3" x14ac:dyDescent="0.25">
      <c r="A13" s="31" t="s">
        <v>631</v>
      </c>
      <c r="B13">
        <v>1924</v>
      </c>
      <c r="C13" s="32">
        <v>1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0000"/>
  </sheetPr>
  <dimension ref="A1:L55"/>
  <sheetViews>
    <sheetView topLeftCell="A16" workbookViewId="0">
      <selection activeCell="L27" sqref="L27"/>
    </sheetView>
  </sheetViews>
  <sheetFormatPr defaultRowHeight="13.8" x14ac:dyDescent="0.25"/>
  <cols>
    <col min="1" max="1" width="36.09765625" style="9" customWidth="1"/>
    <col min="2" max="2" width="18.5" style="9" customWidth="1"/>
    <col min="3" max="3" width="13.69921875" style="9" customWidth="1"/>
    <col min="4" max="4" width="30.5" style="9" customWidth="1"/>
    <col min="5" max="5" width="19" style="9" customWidth="1"/>
    <col min="6" max="9" width="9" style="9"/>
  </cols>
  <sheetData>
    <row r="1" spans="1:11" x14ac:dyDescent="0.25">
      <c r="A1" s="2" t="s">
        <v>383</v>
      </c>
    </row>
    <row r="2" spans="1:11" x14ac:dyDescent="0.25">
      <c r="A2" s="2" t="s">
        <v>138</v>
      </c>
      <c r="B2" s="2" t="s">
        <v>647</v>
      </c>
      <c r="C2" s="2" t="s">
        <v>142</v>
      </c>
      <c r="D2" s="2" t="s">
        <v>512</v>
      </c>
      <c r="E2" s="2" t="s">
        <v>549</v>
      </c>
      <c r="F2" s="2"/>
      <c r="G2" s="2"/>
      <c r="H2" s="2"/>
      <c r="I2" s="2"/>
    </row>
    <row r="3" spans="1:11" s="20" customFormat="1" ht="13.2" x14ac:dyDescent="0.25">
      <c r="A3" s="16" t="s">
        <v>206</v>
      </c>
      <c r="B3" s="16" t="s">
        <v>1</v>
      </c>
      <c r="C3" s="16" t="s">
        <v>293</v>
      </c>
      <c r="D3" s="16" t="s">
        <v>90</v>
      </c>
      <c r="E3" s="19"/>
      <c r="F3" s="19"/>
      <c r="G3" s="19"/>
      <c r="H3" s="19"/>
      <c r="I3" s="19"/>
    </row>
    <row r="4" spans="1:11" s="16" customFormat="1" ht="13.2" x14ac:dyDescent="0.25">
      <c r="A4" s="16" t="s">
        <v>600</v>
      </c>
      <c r="B4" s="16" t="s">
        <v>1</v>
      </c>
      <c r="C4" s="16" t="s">
        <v>293</v>
      </c>
      <c r="D4" s="16" t="s">
        <v>221</v>
      </c>
      <c r="E4" s="16" t="s">
        <v>635</v>
      </c>
      <c r="F4" s="16" t="s">
        <v>601</v>
      </c>
    </row>
    <row r="5" spans="1:11" s="16" customFormat="1" ht="13.2" x14ac:dyDescent="0.25">
      <c r="A5" s="16" t="s">
        <v>653</v>
      </c>
      <c r="B5" s="16" t="s">
        <v>1</v>
      </c>
      <c r="C5" s="16" t="s">
        <v>581</v>
      </c>
      <c r="D5" s="16" t="s">
        <v>83</v>
      </c>
    </row>
    <row r="6" spans="1:11" s="16" customFormat="1" ht="13.2" x14ac:dyDescent="0.25">
      <c r="A6" s="16" t="s">
        <v>650</v>
      </c>
      <c r="B6" s="16" t="s">
        <v>1</v>
      </c>
      <c r="C6" s="16" t="s">
        <v>254</v>
      </c>
      <c r="D6" s="16" t="s">
        <v>634</v>
      </c>
      <c r="E6" s="16" t="s">
        <v>596</v>
      </c>
    </row>
    <row r="7" spans="1:11" s="16" customFormat="1" ht="13.2" x14ac:dyDescent="0.25">
      <c r="A7" s="16" t="s">
        <v>651</v>
      </c>
      <c r="B7" s="16" t="s">
        <v>4</v>
      </c>
      <c r="C7" s="16" t="s">
        <v>192</v>
      </c>
      <c r="D7" s="16" t="s">
        <v>221</v>
      </c>
      <c r="E7" s="16" t="s">
        <v>589</v>
      </c>
    </row>
    <row r="8" spans="1:11" s="16" customFormat="1" ht="13.2" x14ac:dyDescent="0.25">
      <c r="A8" s="16" t="s">
        <v>654</v>
      </c>
      <c r="B8" s="16" t="s">
        <v>4</v>
      </c>
      <c r="C8" s="16" t="s">
        <v>702</v>
      </c>
      <c r="D8" s="16" t="s">
        <v>634</v>
      </c>
    </row>
    <row r="9" spans="1:11" s="16" customFormat="1" ht="13.2" x14ac:dyDescent="0.25">
      <c r="A9" s="16" t="s">
        <v>217</v>
      </c>
      <c r="B9" s="16" t="s">
        <v>4</v>
      </c>
      <c r="C9" s="16" t="s">
        <v>298</v>
      </c>
      <c r="D9" s="16" t="s">
        <v>221</v>
      </c>
      <c r="E9" s="16" t="s">
        <v>580</v>
      </c>
      <c r="F9" s="16" t="s">
        <v>724</v>
      </c>
      <c r="K9" s="66">
        <v>170000</v>
      </c>
    </row>
    <row r="10" spans="1:11" s="16" customFormat="1" ht="13.2" x14ac:dyDescent="0.25">
      <c r="A10" s="16" t="s">
        <v>299</v>
      </c>
      <c r="B10" s="16" t="s">
        <v>4</v>
      </c>
      <c r="C10" s="16" t="s">
        <v>301</v>
      </c>
      <c r="D10" s="16" t="s">
        <v>220</v>
      </c>
    </row>
    <row r="11" spans="1:11" s="16" customFormat="1" ht="13.2" x14ac:dyDescent="0.25">
      <c r="A11" s="16" t="s">
        <v>205</v>
      </c>
      <c r="B11" s="16" t="s">
        <v>4</v>
      </c>
      <c r="C11" s="16" t="s">
        <v>282</v>
      </c>
      <c r="D11" s="16" t="s">
        <v>90</v>
      </c>
    </row>
    <row r="12" spans="1:11" s="16" customFormat="1" ht="13.2" x14ac:dyDescent="0.25">
      <c r="A12" s="16" t="s">
        <v>89</v>
      </c>
      <c r="B12" s="16" t="s">
        <v>4</v>
      </c>
      <c r="C12" s="16" t="s">
        <v>88</v>
      </c>
      <c r="D12" s="16" t="s">
        <v>90</v>
      </c>
    </row>
    <row r="13" spans="1:11" s="16" customFormat="1" ht="13.2" x14ac:dyDescent="0.25">
      <c r="A13" s="16" t="s">
        <v>117</v>
      </c>
      <c r="B13" s="16" t="s">
        <v>33</v>
      </c>
      <c r="C13" s="16" t="s">
        <v>118</v>
      </c>
      <c r="D13" s="16" t="s">
        <v>90</v>
      </c>
    </row>
    <row r="14" spans="1:11" s="16" customFormat="1" ht="13.2" x14ac:dyDescent="0.25">
      <c r="A14" s="16" t="s">
        <v>257</v>
      </c>
      <c r="B14" s="16" t="s">
        <v>33</v>
      </c>
      <c r="C14" s="16" t="s">
        <v>258</v>
      </c>
      <c r="D14" s="16" t="s">
        <v>624</v>
      </c>
    </row>
    <row r="15" spans="1:11" s="16" customFormat="1" ht="13.2" x14ac:dyDescent="0.25">
      <c r="A15" s="16" t="s">
        <v>361</v>
      </c>
      <c r="B15" s="16" t="s">
        <v>1</v>
      </c>
      <c r="C15" s="16" t="s">
        <v>360</v>
      </c>
      <c r="D15" s="16" t="s">
        <v>215</v>
      </c>
      <c r="E15" s="16" t="s">
        <v>723</v>
      </c>
    </row>
    <row r="16" spans="1:11" s="16" customFormat="1" ht="13.2" x14ac:dyDescent="0.25">
      <c r="A16" s="16" t="s">
        <v>132</v>
      </c>
      <c r="B16" s="16" t="s">
        <v>20</v>
      </c>
      <c r="C16" s="16" t="s">
        <v>130</v>
      </c>
      <c r="D16" s="16" t="s">
        <v>83</v>
      </c>
    </row>
    <row r="17" spans="1:12" s="16" customFormat="1" ht="13.2" x14ac:dyDescent="0.25">
      <c r="A17" s="16" t="s">
        <v>296</v>
      </c>
      <c r="B17" s="16" t="s">
        <v>20</v>
      </c>
      <c r="C17" s="16" t="s">
        <v>297</v>
      </c>
      <c r="D17" s="16" t="s">
        <v>216</v>
      </c>
    </row>
    <row r="18" spans="1:12" s="16" customFormat="1" ht="13.2" x14ac:dyDescent="0.25">
      <c r="A18" s="16" t="s">
        <v>204</v>
      </c>
      <c r="B18" s="16" t="s">
        <v>20</v>
      </c>
      <c r="C18" s="16" t="s">
        <v>292</v>
      </c>
      <c r="D18" s="16" t="s">
        <v>215</v>
      </c>
    </row>
    <row r="19" spans="1:12" s="16" customFormat="1" ht="13.2" x14ac:dyDescent="0.25">
      <c r="A19" s="16" t="s">
        <v>91</v>
      </c>
      <c r="B19" s="16" t="s">
        <v>20</v>
      </c>
      <c r="C19" s="16" t="s">
        <v>92</v>
      </c>
      <c r="D19" s="16" t="s">
        <v>83</v>
      </c>
    </row>
    <row r="20" spans="1:12" s="16" customFormat="1" ht="13.2" x14ac:dyDescent="0.25">
      <c r="A20" s="16" t="s">
        <v>203</v>
      </c>
      <c r="B20" s="16" t="s">
        <v>20</v>
      </c>
      <c r="C20" s="16" t="s">
        <v>130</v>
      </c>
      <c r="D20" s="16" t="s">
        <v>90</v>
      </c>
      <c r="E20" s="38">
        <v>68000</v>
      </c>
    </row>
    <row r="21" spans="1:12" s="16" customFormat="1" ht="13.2" x14ac:dyDescent="0.25">
      <c r="A21" s="16" t="s">
        <v>652</v>
      </c>
      <c r="B21" s="16" t="s">
        <v>20</v>
      </c>
      <c r="C21" s="16" t="s">
        <v>130</v>
      </c>
      <c r="D21" s="16" t="s">
        <v>215</v>
      </c>
      <c r="E21" s="38"/>
      <c r="F21" s="16" t="s">
        <v>590</v>
      </c>
    </row>
    <row r="22" spans="1:12" s="16" customFormat="1" ht="13.2" x14ac:dyDescent="0.25">
      <c r="A22" s="16" t="s">
        <v>655</v>
      </c>
      <c r="B22" s="16" t="s">
        <v>20</v>
      </c>
      <c r="C22" s="16" t="s">
        <v>623</v>
      </c>
      <c r="D22" s="16" t="s">
        <v>221</v>
      </c>
      <c r="E22" s="16" t="s">
        <v>594</v>
      </c>
      <c r="F22" s="16" t="s">
        <v>595</v>
      </c>
    </row>
    <row r="23" spans="1:12" s="16" customFormat="1" ht="13.2" x14ac:dyDescent="0.25">
      <c r="A23" s="16" t="s">
        <v>696</v>
      </c>
      <c r="B23" s="16" t="s">
        <v>16</v>
      </c>
      <c r="C23" s="15" t="s">
        <v>302</v>
      </c>
      <c r="D23" s="16" t="s">
        <v>695</v>
      </c>
    </row>
    <row r="24" spans="1:12" s="16" customFormat="1" ht="13.2" x14ac:dyDescent="0.25">
      <c r="A24" s="16" t="s">
        <v>645</v>
      </c>
      <c r="B24" s="16" t="s">
        <v>20</v>
      </c>
      <c r="C24" s="16" t="s">
        <v>703</v>
      </c>
      <c r="D24" s="16" t="s">
        <v>636</v>
      </c>
      <c r="E24" s="16" t="s">
        <v>599</v>
      </c>
    </row>
    <row r="25" spans="1:12" s="20" customFormat="1" ht="13.2" x14ac:dyDescent="0.25">
      <c r="A25" s="20" t="s">
        <v>626</v>
      </c>
      <c r="B25" s="15" t="s">
        <v>20</v>
      </c>
      <c r="C25" s="15" t="s">
        <v>625</v>
      </c>
      <c r="D25" s="15" t="s">
        <v>215</v>
      </c>
      <c r="E25" s="15"/>
      <c r="F25" s="15"/>
      <c r="G25" s="15"/>
      <c r="H25" s="15"/>
      <c r="I25" s="15"/>
    </row>
    <row r="26" spans="1:12" s="20" customFormat="1" ht="13.2" x14ac:dyDescent="0.25">
      <c r="A26" s="20" t="s">
        <v>627</v>
      </c>
      <c r="B26" s="15" t="s">
        <v>20</v>
      </c>
      <c r="C26" s="15" t="s">
        <v>610</v>
      </c>
      <c r="D26" s="15" t="s">
        <v>215</v>
      </c>
      <c r="E26" s="15"/>
      <c r="F26" s="15"/>
      <c r="G26" s="15"/>
      <c r="H26" s="15"/>
      <c r="I26" s="15"/>
    </row>
    <row r="27" spans="1:12" s="20" customFormat="1" ht="13.2" x14ac:dyDescent="0.25">
      <c r="A27" s="15" t="s">
        <v>80</v>
      </c>
      <c r="B27" s="16" t="s">
        <v>16</v>
      </c>
      <c r="C27" s="15" t="s">
        <v>82</v>
      </c>
      <c r="D27" s="15" t="s">
        <v>83</v>
      </c>
      <c r="E27" s="15"/>
      <c r="F27" s="37" t="s">
        <v>603</v>
      </c>
      <c r="G27" s="15"/>
      <c r="H27" s="15"/>
      <c r="I27" s="15"/>
      <c r="L27" s="25" t="s">
        <v>598</v>
      </c>
    </row>
    <row r="28" spans="1:12" s="25" customFormat="1" ht="13.2" x14ac:dyDescent="0.25">
      <c r="A28" s="16" t="s">
        <v>294</v>
      </c>
      <c r="B28" s="16" t="s">
        <v>16</v>
      </c>
      <c r="C28" s="16" t="s">
        <v>295</v>
      </c>
      <c r="D28" s="16" t="s">
        <v>216</v>
      </c>
      <c r="E28" s="15"/>
      <c r="F28" s="15"/>
      <c r="G28" s="15"/>
      <c r="H28" s="15"/>
      <c r="I28" s="15"/>
      <c r="J28" s="20"/>
      <c r="K28" s="20"/>
      <c r="L28" s="20"/>
    </row>
    <row r="29" spans="1:12" s="20" customFormat="1" ht="13.2" x14ac:dyDescent="0.25">
      <c r="A29" s="16" t="s">
        <v>384</v>
      </c>
      <c r="B29" s="15" t="s">
        <v>16</v>
      </c>
      <c r="C29" s="15" t="s">
        <v>302</v>
      </c>
      <c r="D29" s="16" t="s">
        <v>695</v>
      </c>
      <c r="E29" s="15"/>
      <c r="F29" s="15"/>
      <c r="G29" s="15"/>
      <c r="H29" s="15"/>
      <c r="I29" s="15"/>
    </row>
    <row r="30" spans="1:12" s="20" customFormat="1" ht="13.2" x14ac:dyDescent="0.25">
      <c r="A30" s="15" t="s">
        <v>115</v>
      </c>
      <c r="B30" s="16" t="s">
        <v>16</v>
      </c>
      <c r="C30" s="15" t="s">
        <v>116</v>
      </c>
      <c r="D30" s="15" t="s">
        <v>83</v>
      </c>
      <c r="E30" s="15"/>
      <c r="F30" s="15"/>
      <c r="G30" s="15"/>
      <c r="H30" s="15"/>
      <c r="I30" s="15"/>
    </row>
    <row r="31" spans="1:12" s="20" customFormat="1" ht="13.2" x14ac:dyDescent="0.25">
      <c r="A31" s="15" t="s">
        <v>385</v>
      </c>
      <c r="B31" s="16" t="s">
        <v>16</v>
      </c>
      <c r="C31" s="15" t="s">
        <v>348</v>
      </c>
      <c r="D31" s="15" t="s">
        <v>90</v>
      </c>
      <c r="E31" s="15"/>
      <c r="F31" s="15"/>
      <c r="G31" s="15"/>
      <c r="H31" s="15"/>
      <c r="I31" s="15"/>
    </row>
    <row r="32" spans="1:12" s="20" customFormat="1" ht="13.2" x14ac:dyDescent="0.25">
      <c r="A32" s="16" t="s">
        <v>300</v>
      </c>
      <c r="B32" s="16" t="s">
        <v>16</v>
      </c>
      <c r="C32" s="16" t="s">
        <v>135</v>
      </c>
      <c r="D32" s="16" t="s">
        <v>220</v>
      </c>
      <c r="E32" s="15"/>
      <c r="F32" s="15"/>
      <c r="G32" s="15"/>
      <c r="H32" s="15"/>
      <c r="I32" s="15"/>
    </row>
    <row r="33" spans="1:9" s="20" customFormat="1" ht="13.2" x14ac:dyDescent="0.25">
      <c r="A33" s="16" t="s">
        <v>201</v>
      </c>
      <c r="B33" s="16" t="s">
        <v>16</v>
      </c>
      <c r="C33" s="16" t="s">
        <v>291</v>
      </c>
      <c r="D33" s="16" t="s">
        <v>634</v>
      </c>
      <c r="E33" s="24">
        <v>400000</v>
      </c>
      <c r="F33" s="15"/>
      <c r="G33" s="15"/>
      <c r="H33" s="15"/>
      <c r="I33" s="15"/>
    </row>
    <row r="35" spans="1:9" ht="14.4" x14ac:dyDescent="0.3">
      <c r="A35" s="29" t="s">
        <v>628</v>
      </c>
      <c r="B35" s="16"/>
      <c r="C35" s="16"/>
      <c r="D35" s="16"/>
      <c r="E35" s="16"/>
    </row>
    <row r="36" spans="1:9" ht="14.4" x14ac:dyDescent="0.3">
      <c r="A36" s="28" t="s">
        <v>29</v>
      </c>
      <c r="B36" s="16"/>
      <c r="C36" s="16"/>
      <c r="D36" s="16"/>
      <c r="E36" s="16"/>
    </row>
    <row r="37" spans="1:9" ht="14.4" x14ac:dyDescent="0.3">
      <c r="A37" s="28" t="s">
        <v>20</v>
      </c>
      <c r="B37" s="16"/>
      <c r="C37" s="16"/>
      <c r="D37" s="16"/>
      <c r="E37" s="16"/>
    </row>
    <row r="38" spans="1:9" ht="14.4" x14ac:dyDescent="0.3">
      <c r="A38" s="28" t="s">
        <v>359</v>
      </c>
      <c r="B38" s="16"/>
      <c r="C38" s="21"/>
      <c r="D38" s="16"/>
      <c r="E38" s="16"/>
    </row>
    <row r="39" spans="1:9" ht="14.4" x14ac:dyDescent="0.3">
      <c r="A39" s="28" t="s">
        <v>190</v>
      </c>
      <c r="B39" s="15"/>
      <c r="C39" s="15"/>
      <c r="D39" s="15"/>
      <c r="E39" s="15"/>
    </row>
    <row r="40" spans="1:9" ht="14.4" x14ac:dyDescent="0.3">
      <c r="A40" s="28" t="s">
        <v>442</v>
      </c>
      <c r="B40" s="15"/>
      <c r="C40" s="15"/>
      <c r="D40" s="15"/>
      <c r="E40" s="15"/>
    </row>
    <row r="41" spans="1:9" ht="14.4" x14ac:dyDescent="0.3">
      <c r="A41" s="28" t="s">
        <v>33</v>
      </c>
      <c r="B41" s="16"/>
      <c r="C41" s="16"/>
      <c r="D41" s="16"/>
      <c r="E41" s="15"/>
    </row>
    <row r="42" spans="1:9" ht="14.4" x14ac:dyDescent="0.3">
      <c r="A42" s="28" t="s">
        <v>629</v>
      </c>
      <c r="B42" s="15"/>
      <c r="C42" s="15"/>
      <c r="D42" s="15"/>
      <c r="E42" s="16"/>
    </row>
    <row r="43" spans="1:9" ht="14.4" x14ac:dyDescent="0.3">
      <c r="A43" s="28" t="s">
        <v>16</v>
      </c>
      <c r="B43" s="15"/>
      <c r="C43" s="15"/>
      <c r="D43" s="15"/>
      <c r="E43" s="15"/>
    </row>
    <row r="44" spans="1:9" x14ac:dyDescent="0.25">
      <c r="B44" s="16"/>
      <c r="C44" s="16"/>
      <c r="D44" s="16"/>
      <c r="E44" s="16"/>
    </row>
    <row r="45" spans="1:9" x14ac:dyDescent="0.25">
      <c r="B45" s="16"/>
      <c r="C45" s="16"/>
      <c r="D45" s="16"/>
      <c r="E45" s="16"/>
    </row>
    <row r="46" spans="1:9" x14ac:dyDescent="0.25">
      <c r="B46" s="15"/>
      <c r="C46" s="15"/>
      <c r="D46" s="15"/>
      <c r="E46" s="15"/>
    </row>
    <row r="47" spans="1:9" x14ac:dyDescent="0.25">
      <c r="B47" s="16"/>
      <c r="C47" s="16"/>
      <c r="D47" s="16"/>
      <c r="E47" s="16"/>
    </row>
    <row r="48" spans="1:9" x14ac:dyDescent="0.25">
      <c r="B48" s="15"/>
      <c r="C48" s="16"/>
      <c r="D48" s="15"/>
      <c r="E48" s="15"/>
    </row>
    <row r="49" spans="2:5" x14ac:dyDescent="0.25">
      <c r="B49" s="16"/>
      <c r="C49" s="16"/>
      <c r="D49" s="16"/>
      <c r="E49" s="16"/>
    </row>
    <row r="50" spans="2:5" x14ac:dyDescent="0.25">
      <c r="B50" s="15"/>
      <c r="C50" s="16"/>
      <c r="D50" s="15"/>
      <c r="E50" s="15"/>
    </row>
    <row r="51" spans="2:5" x14ac:dyDescent="0.25">
      <c r="B51" s="15"/>
      <c r="E51" s="15"/>
    </row>
    <row r="52" spans="2:5" x14ac:dyDescent="0.25">
      <c r="B52" s="15"/>
      <c r="C52" s="16"/>
      <c r="D52" s="15"/>
      <c r="E52" s="15"/>
    </row>
    <row r="53" spans="2:5" x14ac:dyDescent="0.25">
      <c r="B53" s="16"/>
      <c r="C53" s="16"/>
      <c r="D53" s="16"/>
      <c r="E53" s="16"/>
    </row>
    <row r="54" spans="2:5" x14ac:dyDescent="0.25">
      <c r="B54" s="16"/>
      <c r="C54" s="16"/>
      <c r="D54" s="16"/>
      <c r="E54" s="16"/>
    </row>
    <row r="55" spans="2:5" x14ac:dyDescent="0.25">
      <c r="B55" s="15"/>
      <c r="C55" s="15"/>
      <c r="D55" s="15"/>
      <c r="E55" s="16"/>
    </row>
  </sheetData>
  <sortState xmlns:xlrd2="http://schemas.microsoft.com/office/spreadsheetml/2017/richdata2" ref="A3:L32">
    <sortCondition ref="B3:B32"/>
  </sortState>
  <phoneticPr fontId="18" type="noConversion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0000"/>
  </sheetPr>
  <dimension ref="A1:J54"/>
  <sheetViews>
    <sheetView topLeftCell="A19" workbookViewId="0">
      <selection activeCell="B39" sqref="B39"/>
    </sheetView>
  </sheetViews>
  <sheetFormatPr defaultRowHeight="13.8" x14ac:dyDescent="0.25"/>
  <cols>
    <col min="1" max="1" width="38.09765625" customWidth="1"/>
    <col min="2" max="2" width="27" customWidth="1"/>
    <col min="3" max="3" width="29" customWidth="1"/>
  </cols>
  <sheetData>
    <row r="1" spans="1:10" x14ac:dyDescent="0.25">
      <c r="A1" s="41" t="s">
        <v>687</v>
      </c>
      <c r="B1" s="42" t="s">
        <v>647</v>
      </c>
      <c r="C1" s="19" t="s">
        <v>142</v>
      </c>
      <c r="D1" s="2"/>
      <c r="E1" s="2"/>
      <c r="F1" s="2"/>
      <c r="G1" s="2"/>
      <c r="H1" s="2"/>
      <c r="I1" s="2"/>
      <c r="J1" s="2"/>
    </row>
    <row r="2" spans="1:10" x14ac:dyDescent="0.25">
      <c r="A2" s="43" t="s">
        <v>276</v>
      </c>
      <c r="B2" s="44" t="s">
        <v>277</v>
      </c>
      <c r="C2" s="20"/>
      <c r="D2" s="6"/>
      <c r="E2" s="6"/>
    </row>
    <row r="3" spans="1:10" x14ac:dyDescent="0.25">
      <c r="A3" s="43" t="s">
        <v>421</v>
      </c>
      <c r="B3" s="44" t="s">
        <v>277</v>
      </c>
      <c r="C3" s="20"/>
      <c r="D3" s="6"/>
      <c r="E3" s="6"/>
    </row>
    <row r="4" spans="1:10" x14ac:dyDescent="0.25">
      <c r="A4" s="43" t="s">
        <v>274</v>
      </c>
      <c r="B4" s="45" t="s">
        <v>277</v>
      </c>
      <c r="C4" s="20"/>
      <c r="D4" s="6"/>
      <c r="E4" s="6"/>
    </row>
    <row r="5" spans="1:10" x14ac:dyDescent="0.25">
      <c r="A5" s="43" t="s">
        <v>720</v>
      </c>
      <c r="B5" s="45" t="s">
        <v>1</v>
      </c>
      <c r="C5" s="20"/>
      <c r="D5" s="6"/>
      <c r="E5" s="6"/>
    </row>
    <row r="6" spans="1:10" x14ac:dyDescent="0.25">
      <c r="A6" s="43" t="s">
        <v>218</v>
      </c>
      <c r="B6" s="44" t="s">
        <v>4</v>
      </c>
      <c r="C6" s="16"/>
      <c r="D6" s="6"/>
      <c r="E6" s="6"/>
    </row>
    <row r="7" spans="1:10" x14ac:dyDescent="0.25">
      <c r="A7" s="43" t="s">
        <v>219</v>
      </c>
      <c r="B7" s="44" t="s">
        <v>4</v>
      </c>
      <c r="C7" s="16"/>
      <c r="D7" s="6"/>
      <c r="E7" s="6"/>
    </row>
    <row r="8" spans="1:10" x14ac:dyDescent="0.25">
      <c r="A8" s="46" t="s">
        <v>418</v>
      </c>
      <c r="B8" s="45" t="s">
        <v>419</v>
      </c>
      <c r="C8" s="20" t="s">
        <v>360</v>
      </c>
      <c r="E8" s="18"/>
    </row>
    <row r="9" spans="1:10" x14ac:dyDescent="0.25">
      <c r="A9" s="43" t="s">
        <v>409</v>
      </c>
      <c r="B9" s="45" t="s">
        <v>33</v>
      </c>
      <c r="C9" s="20"/>
    </row>
    <row r="10" spans="1:10" x14ac:dyDescent="0.25">
      <c r="A10" s="43" t="s">
        <v>416</v>
      </c>
      <c r="B10" s="44" t="s">
        <v>33</v>
      </c>
      <c r="C10" s="20" t="s">
        <v>417</v>
      </c>
      <c r="D10" s="6"/>
      <c r="E10" s="6"/>
    </row>
    <row r="11" spans="1:10" x14ac:dyDescent="0.25">
      <c r="A11" s="43" t="s">
        <v>424</v>
      </c>
      <c r="B11" s="44" t="s">
        <v>33</v>
      </c>
      <c r="C11" s="20" t="s">
        <v>53</v>
      </c>
      <c r="D11" s="6"/>
      <c r="E11" s="6"/>
    </row>
    <row r="12" spans="1:10" x14ac:dyDescent="0.25">
      <c r="A12" s="46" t="s">
        <v>410</v>
      </c>
      <c r="B12" s="45" t="s">
        <v>408</v>
      </c>
      <c r="C12" s="20" t="s">
        <v>339</v>
      </c>
    </row>
    <row r="13" spans="1:10" x14ac:dyDescent="0.25">
      <c r="A13" s="46" t="s">
        <v>342</v>
      </c>
      <c r="B13" s="45" t="s">
        <v>20</v>
      </c>
      <c r="C13" s="20" t="s">
        <v>25</v>
      </c>
    </row>
    <row r="14" spans="1:10" x14ac:dyDescent="0.25">
      <c r="A14" s="43" t="s">
        <v>207</v>
      </c>
      <c r="B14" s="44" t="s">
        <v>20</v>
      </c>
      <c r="C14" s="16"/>
      <c r="D14" s="6"/>
      <c r="E14" s="6"/>
    </row>
    <row r="15" spans="1:10" x14ac:dyDescent="0.25">
      <c r="A15" s="43" t="s">
        <v>415</v>
      </c>
      <c r="B15" s="44" t="s">
        <v>20</v>
      </c>
      <c r="C15" s="20" t="s">
        <v>414</v>
      </c>
      <c r="D15" s="6"/>
      <c r="E15" s="6"/>
    </row>
    <row r="16" spans="1:10" x14ac:dyDescent="0.25">
      <c r="A16" s="46" t="s">
        <v>340</v>
      </c>
      <c r="B16" s="45" t="s">
        <v>20</v>
      </c>
      <c r="C16" s="20" t="s">
        <v>339</v>
      </c>
      <c r="D16" s="26">
        <v>1500</v>
      </c>
      <c r="E16" s="25" t="s">
        <v>591</v>
      </c>
    </row>
    <row r="17" spans="1:5" x14ac:dyDescent="0.25">
      <c r="A17" s="46" t="s">
        <v>341</v>
      </c>
      <c r="B17" s="45" t="s">
        <v>20</v>
      </c>
      <c r="C17" s="20" t="s">
        <v>339</v>
      </c>
    </row>
    <row r="18" spans="1:5" x14ac:dyDescent="0.25">
      <c r="A18" s="46" t="s">
        <v>423</v>
      </c>
      <c r="B18" s="45" t="s">
        <v>20</v>
      </c>
      <c r="C18" s="20" t="s">
        <v>422</v>
      </c>
    </row>
    <row r="19" spans="1:5" x14ac:dyDescent="0.25">
      <c r="A19" s="46" t="s">
        <v>412</v>
      </c>
      <c r="B19" s="45" t="s">
        <v>413</v>
      </c>
      <c r="C19" s="20" t="s">
        <v>411</v>
      </c>
      <c r="E19" s="18"/>
    </row>
    <row r="20" spans="1:5" x14ac:dyDescent="0.25">
      <c r="A20" s="46" t="s">
        <v>358</v>
      </c>
      <c r="B20" s="45" t="s">
        <v>29</v>
      </c>
      <c r="C20" s="20" t="s">
        <v>420</v>
      </c>
    </row>
    <row r="21" spans="1:5" x14ac:dyDescent="0.25">
      <c r="A21" s="46" t="s">
        <v>513</v>
      </c>
      <c r="B21" s="45" t="s">
        <v>359</v>
      </c>
      <c r="C21" s="20" t="s">
        <v>514</v>
      </c>
    </row>
    <row r="22" spans="1:5" x14ac:dyDescent="0.25">
      <c r="A22" s="43" t="s">
        <v>275</v>
      </c>
      <c r="B22" s="44" t="s">
        <v>718</v>
      </c>
      <c r="C22" s="20"/>
      <c r="D22" s="6"/>
      <c r="E22" s="6"/>
    </row>
    <row r="23" spans="1:5" x14ac:dyDescent="0.25">
      <c r="A23" s="43" t="s">
        <v>721</v>
      </c>
      <c r="B23" s="45"/>
      <c r="C23" s="20"/>
      <c r="D23" s="25"/>
    </row>
    <row r="24" spans="1:5" x14ac:dyDescent="0.25">
      <c r="A24" s="47" t="s">
        <v>656</v>
      </c>
      <c r="B24" s="45"/>
      <c r="C24" s="20"/>
      <c r="D24" s="20"/>
    </row>
    <row r="25" spans="1:5" x14ac:dyDescent="0.25">
      <c r="A25" s="47" t="s">
        <v>657</v>
      </c>
      <c r="B25" s="45"/>
      <c r="C25" s="20"/>
      <c r="D25" s="20"/>
    </row>
    <row r="26" spans="1:5" x14ac:dyDescent="0.25">
      <c r="A26" s="47" t="s">
        <v>658</v>
      </c>
      <c r="B26" s="45"/>
      <c r="C26" s="20"/>
      <c r="D26" s="20"/>
    </row>
    <row r="27" spans="1:5" x14ac:dyDescent="0.25">
      <c r="A27" s="47" t="s">
        <v>659</v>
      </c>
      <c r="B27" s="45"/>
      <c r="C27" s="20"/>
      <c r="D27" s="20"/>
    </row>
    <row r="28" spans="1:5" x14ac:dyDescent="0.25">
      <c r="A28" s="47" t="s">
        <v>660</v>
      </c>
      <c r="B28" s="45"/>
      <c r="C28" s="20"/>
      <c r="D28" s="20"/>
    </row>
    <row r="29" spans="1:5" x14ac:dyDescent="0.25">
      <c r="A29" s="43" t="s">
        <v>722</v>
      </c>
      <c r="B29" s="44"/>
      <c r="C29" s="25"/>
      <c r="D29" s="20"/>
    </row>
    <row r="30" spans="1:5" x14ac:dyDescent="0.25">
      <c r="A30" s="46" t="s">
        <v>688</v>
      </c>
      <c r="B30" s="45"/>
      <c r="C30" s="20"/>
      <c r="D30" s="20"/>
    </row>
    <row r="31" spans="1:5" ht="14.4" thickBot="1" x14ac:dyDescent="0.3">
      <c r="A31" s="48" t="s">
        <v>686</v>
      </c>
      <c r="B31" s="49"/>
      <c r="C31" s="20"/>
      <c r="D31" s="20"/>
    </row>
    <row r="32" spans="1:5" ht="14.4" x14ac:dyDescent="0.3">
      <c r="A32" s="28"/>
    </row>
    <row r="33" spans="1:3" x14ac:dyDescent="0.25">
      <c r="A33" s="68" t="s">
        <v>717</v>
      </c>
      <c r="B33" s="7"/>
      <c r="C33" s="7"/>
    </row>
    <row r="34" spans="1:3" x14ac:dyDescent="0.25">
      <c r="A34" s="7"/>
      <c r="B34" s="7"/>
      <c r="C34" s="7"/>
    </row>
    <row r="35" spans="1:3" x14ac:dyDescent="0.25">
      <c r="A35" s="68" t="s">
        <v>33</v>
      </c>
      <c r="B35" s="7"/>
      <c r="C35" s="7"/>
    </row>
    <row r="36" spans="1:3" x14ac:dyDescent="0.25">
      <c r="A36" s="7" t="s">
        <v>704</v>
      </c>
      <c r="B36" s="7"/>
      <c r="C36" s="7"/>
    </row>
    <row r="37" spans="1:3" x14ac:dyDescent="0.25">
      <c r="A37" s="7" t="s">
        <v>705</v>
      </c>
      <c r="B37" s="7"/>
      <c r="C37" s="7"/>
    </row>
    <row r="38" spans="1:3" x14ac:dyDescent="0.25">
      <c r="A38" s="7" t="s">
        <v>706</v>
      </c>
      <c r="B38" s="7"/>
      <c r="C38" s="7"/>
    </row>
    <row r="39" spans="1:3" x14ac:dyDescent="0.25">
      <c r="A39" s="7"/>
      <c r="B39" s="7"/>
      <c r="C39" s="7"/>
    </row>
    <row r="40" spans="1:3" x14ac:dyDescent="0.25">
      <c r="A40" s="68" t="s">
        <v>20</v>
      </c>
      <c r="B40" s="7"/>
      <c r="C40" s="7"/>
    </row>
    <row r="41" spans="1:3" x14ac:dyDescent="0.25">
      <c r="A41" s="7" t="s">
        <v>707</v>
      </c>
      <c r="B41" s="7"/>
      <c r="C41" s="7"/>
    </row>
    <row r="42" spans="1:3" x14ac:dyDescent="0.25">
      <c r="A42" s="7" t="s">
        <v>708</v>
      </c>
      <c r="B42" s="7"/>
      <c r="C42" s="7"/>
    </row>
    <row r="43" spans="1:3" x14ac:dyDescent="0.25">
      <c r="A43" s="7" t="s">
        <v>709</v>
      </c>
      <c r="B43" s="7"/>
      <c r="C43" s="7"/>
    </row>
    <row r="44" spans="1:3" x14ac:dyDescent="0.25">
      <c r="A44" s="7"/>
      <c r="B44" s="7"/>
      <c r="C44" s="7"/>
    </row>
    <row r="45" spans="1:3" x14ac:dyDescent="0.25">
      <c r="A45" s="68" t="s">
        <v>710</v>
      </c>
      <c r="B45" s="7"/>
      <c r="C45" s="7"/>
    </row>
    <row r="46" spans="1:3" x14ac:dyDescent="0.25">
      <c r="A46" s="7" t="s">
        <v>711</v>
      </c>
      <c r="B46" s="7"/>
      <c r="C46" s="7"/>
    </row>
    <row r="47" spans="1:3" x14ac:dyDescent="0.25">
      <c r="A47" s="7" t="s">
        <v>712</v>
      </c>
      <c r="B47" s="7"/>
      <c r="C47" s="7"/>
    </row>
    <row r="48" spans="1:3" x14ac:dyDescent="0.25">
      <c r="A48" s="7"/>
      <c r="B48" s="7"/>
      <c r="C48" s="7"/>
    </row>
    <row r="49" spans="1:3" x14ac:dyDescent="0.25">
      <c r="A49" s="68" t="s">
        <v>1</v>
      </c>
      <c r="B49" s="7"/>
      <c r="C49" s="7"/>
    </row>
    <row r="50" spans="1:3" x14ac:dyDescent="0.25">
      <c r="A50" s="7" t="s">
        <v>713</v>
      </c>
      <c r="B50" s="7"/>
      <c r="C50" s="7"/>
    </row>
    <row r="51" spans="1:3" x14ac:dyDescent="0.25">
      <c r="A51" s="7" t="s">
        <v>714</v>
      </c>
      <c r="B51" s="7"/>
      <c r="C51" s="7"/>
    </row>
    <row r="52" spans="1:3" x14ac:dyDescent="0.25">
      <c r="A52" s="68" t="s">
        <v>16</v>
      </c>
      <c r="B52" s="7"/>
      <c r="C52" s="7"/>
    </row>
    <row r="53" spans="1:3" x14ac:dyDescent="0.25">
      <c r="A53" s="7" t="s">
        <v>715</v>
      </c>
      <c r="B53" s="7"/>
      <c r="C53" s="7"/>
    </row>
    <row r="54" spans="1:3" x14ac:dyDescent="0.25">
      <c r="A54" s="7" t="s">
        <v>716</v>
      </c>
      <c r="B54" s="7"/>
      <c r="C54" s="7"/>
    </row>
  </sheetData>
  <sortState xmlns:xlrd2="http://schemas.microsoft.com/office/spreadsheetml/2017/richdata2" ref="A2:J21">
    <sortCondition ref="B2:B21"/>
  </sortState>
  <phoneticPr fontId="18" type="noConversion"/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0000"/>
  </sheetPr>
  <dimension ref="A1:AX115"/>
  <sheetViews>
    <sheetView workbookViewId="0">
      <selection activeCell="D5" sqref="D5"/>
    </sheetView>
  </sheetViews>
  <sheetFormatPr defaultRowHeight="13.8" x14ac:dyDescent="0.25"/>
  <cols>
    <col min="1" max="1" width="41.19921875" customWidth="1"/>
    <col min="2" max="2" width="30.5" customWidth="1"/>
    <col min="3" max="3" width="24.59765625" customWidth="1"/>
    <col min="4" max="4" width="31.59765625" customWidth="1"/>
    <col min="5" max="5" width="13.69921875" customWidth="1"/>
  </cols>
  <sheetData>
    <row r="1" spans="1:50" s="1" customFormat="1" x14ac:dyDescent="0.25">
      <c r="A1" s="2" t="s">
        <v>138</v>
      </c>
      <c r="B1" s="2" t="s">
        <v>647</v>
      </c>
      <c r="C1" s="2" t="s">
        <v>142</v>
      </c>
      <c r="D1" s="2" t="s">
        <v>515</v>
      </c>
      <c r="E1" s="2"/>
      <c r="F1" s="2"/>
      <c r="G1" s="2"/>
      <c r="H1" s="2"/>
      <c r="I1" s="2"/>
      <c r="AH1" s="1" t="s">
        <v>145</v>
      </c>
      <c r="AI1" s="1" t="s">
        <v>146</v>
      </c>
      <c r="AJ1" s="1" t="s">
        <v>147</v>
      </c>
      <c r="AK1" s="1" t="s">
        <v>148</v>
      </c>
      <c r="AL1" s="1" t="s">
        <v>149</v>
      </c>
      <c r="AM1" s="1" t="s">
        <v>150</v>
      </c>
      <c r="AN1" s="1" t="s">
        <v>151</v>
      </c>
      <c r="AO1" s="1" t="s">
        <v>152</v>
      </c>
      <c r="AP1" s="1" t="s">
        <v>153</v>
      </c>
      <c r="AQ1" s="1" t="s">
        <v>154</v>
      </c>
      <c r="AR1" s="1" t="s">
        <v>155</v>
      </c>
      <c r="AS1" s="1" t="s">
        <v>156</v>
      </c>
      <c r="AT1" s="1" t="s">
        <v>157</v>
      </c>
      <c r="AU1" s="1" t="s">
        <v>158</v>
      </c>
      <c r="AV1" s="1" t="s">
        <v>159</v>
      </c>
      <c r="AW1" s="1" t="s">
        <v>160</v>
      </c>
      <c r="AX1" s="1" t="s">
        <v>161</v>
      </c>
    </row>
    <row r="2" spans="1:50" s="20" customFormat="1" ht="13.2" x14ac:dyDescent="0.25">
      <c r="A2" s="15" t="s">
        <v>489</v>
      </c>
      <c r="B2" s="16" t="s">
        <v>277</v>
      </c>
      <c r="C2" s="16" t="s">
        <v>587</v>
      </c>
      <c r="D2" s="16" t="s">
        <v>586</v>
      </c>
      <c r="E2" s="15"/>
      <c r="F2" s="15"/>
      <c r="G2" s="5"/>
      <c r="H2" s="15"/>
      <c r="I2" s="15"/>
    </row>
    <row r="3" spans="1:50" s="20" customFormat="1" ht="13.2" x14ac:dyDescent="0.25">
      <c r="A3" s="15" t="s">
        <v>488</v>
      </c>
      <c r="B3" s="16" t="s">
        <v>190</v>
      </c>
      <c r="C3" s="16" t="s">
        <v>192</v>
      </c>
      <c r="D3" s="16" t="s">
        <v>588</v>
      </c>
      <c r="E3" s="15"/>
      <c r="F3" s="15"/>
      <c r="G3" s="4"/>
      <c r="H3" s="15"/>
      <c r="I3" s="15"/>
    </row>
    <row r="4" spans="1:50" s="20" customFormat="1" ht="13.2" x14ac:dyDescent="0.25">
      <c r="A4" s="15" t="s">
        <v>343</v>
      </c>
      <c r="B4" s="15" t="s">
        <v>33</v>
      </c>
      <c r="C4" s="15" t="s">
        <v>344</v>
      </c>
      <c r="D4" s="15" t="s">
        <v>516</v>
      </c>
      <c r="E4" s="15"/>
      <c r="F4" s="15"/>
      <c r="G4" s="4"/>
      <c r="H4" s="15"/>
      <c r="I4" s="15"/>
    </row>
    <row r="5" spans="1:50" s="20" customFormat="1" ht="13.2" x14ac:dyDescent="0.25">
      <c r="A5" s="15" t="s">
        <v>170</v>
      </c>
      <c r="B5" s="15" t="s">
        <v>20</v>
      </c>
      <c r="C5" s="15" t="s">
        <v>171</v>
      </c>
      <c r="D5" s="15" t="s">
        <v>719</v>
      </c>
      <c r="E5" s="15"/>
      <c r="F5" s="15"/>
      <c r="G5" s="5"/>
      <c r="H5" s="15"/>
      <c r="I5" s="15"/>
    </row>
    <row r="6" spans="1:50" x14ac:dyDescent="0.25">
      <c r="A6" s="3"/>
      <c r="B6" s="3"/>
      <c r="C6" s="3"/>
      <c r="D6" s="3"/>
      <c r="E6" s="3"/>
      <c r="F6" s="3"/>
      <c r="G6" s="5"/>
      <c r="H6" s="3"/>
      <c r="I6" s="3"/>
    </row>
    <row r="7" spans="1:50" x14ac:dyDescent="0.25">
      <c r="A7" s="3"/>
      <c r="B7" s="3"/>
      <c r="C7" s="3"/>
      <c r="D7" s="3"/>
      <c r="E7" s="3"/>
      <c r="F7" s="3"/>
      <c r="G7" s="5"/>
      <c r="H7" s="3"/>
      <c r="I7" s="3"/>
    </row>
    <row r="8" spans="1:50" x14ac:dyDescent="0.25">
      <c r="A8" s="3"/>
      <c r="B8" s="3"/>
      <c r="C8" s="3"/>
      <c r="D8" s="3"/>
      <c r="E8" s="3"/>
      <c r="F8" s="3"/>
      <c r="G8" s="5"/>
      <c r="H8" s="3"/>
      <c r="I8" s="3"/>
    </row>
    <row r="9" spans="1:50" x14ac:dyDescent="0.25">
      <c r="A9" s="3"/>
      <c r="B9" s="3"/>
      <c r="C9" s="3"/>
      <c r="D9" s="3"/>
      <c r="E9" s="3"/>
      <c r="F9" s="3"/>
      <c r="H9" s="3"/>
      <c r="I9" s="3"/>
    </row>
    <row r="10" spans="1:50" x14ac:dyDescent="0.25">
      <c r="A10" s="3"/>
      <c r="B10" s="3"/>
      <c r="C10" s="3"/>
      <c r="D10" s="3"/>
      <c r="E10" s="3"/>
      <c r="F10" s="3"/>
      <c r="G10" s="5"/>
      <c r="H10" s="3"/>
      <c r="I10" s="3"/>
    </row>
    <row r="11" spans="1:50" x14ac:dyDescent="0.25">
      <c r="A11" s="3"/>
      <c r="B11" s="3"/>
      <c r="C11" s="3"/>
      <c r="D11" s="3"/>
      <c r="E11" s="3"/>
      <c r="F11" s="3"/>
      <c r="G11" s="5"/>
      <c r="H11" s="3"/>
      <c r="I11" s="3"/>
    </row>
    <row r="12" spans="1:50" x14ac:dyDescent="0.25">
      <c r="A12" s="3"/>
      <c r="B12" s="3"/>
      <c r="C12" s="3"/>
      <c r="D12" s="3"/>
      <c r="E12" s="3"/>
      <c r="F12" s="3"/>
      <c r="G12" s="5"/>
      <c r="H12" s="3"/>
      <c r="I12" s="3"/>
    </row>
    <row r="13" spans="1:50" x14ac:dyDescent="0.25">
      <c r="A13" s="3"/>
      <c r="B13" s="3"/>
      <c r="C13" s="3"/>
      <c r="D13" s="3"/>
      <c r="E13" s="3"/>
      <c r="F13" s="3"/>
      <c r="G13" s="5"/>
      <c r="H13" s="3"/>
      <c r="I13" s="3"/>
    </row>
    <row r="14" spans="1:50" x14ac:dyDescent="0.25">
      <c r="A14" s="3"/>
      <c r="B14" s="3"/>
      <c r="C14" s="3"/>
      <c r="D14" s="3"/>
      <c r="E14" s="3"/>
      <c r="F14" s="3"/>
      <c r="H14" s="3"/>
      <c r="I14" s="3"/>
    </row>
    <row r="15" spans="1:50" x14ac:dyDescent="0.25">
      <c r="A15" s="3"/>
      <c r="B15" s="3"/>
      <c r="C15" s="3"/>
      <c r="D15" s="3"/>
      <c r="E15" s="3"/>
      <c r="F15" s="3"/>
      <c r="G15" s="5"/>
      <c r="H15" s="3"/>
      <c r="I15" s="3"/>
    </row>
    <row r="16" spans="1:50" x14ac:dyDescent="0.25">
      <c r="A16" s="3"/>
      <c r="B16" s="3"/>
      <c r="C16" s="3"/>
      <c r="D16" s="3"/>
      <c r="E16" s="3"/>
      <c r="F16" s="3"/>
      <c r="G16" s="5"/>
      <c r="H16" s="3"/>
      <c r="I16" s="3"/>
    </row>
    <row r="17" spans="1:9" x14ac:dyDescent="0.25">
      <c r="A17" s="3"/>
      <c r="B17" s="3"/>
      <c r="C17" s="3"/>
      <c r="D17" s="3"/>
      <c r="E17" s="3"/>
      <c r="F17" s="3"/>
      <c r="G17" s="5"/>
      <c r="H17" s="3"/>
      <c r="I17" s="3"/>
    </row>
    <row r="18" spans="1:9" x14ac:dyDescent="0.25">
      <c r="A18" s="3"/>
      <c r="B18" s="3"/>
      <c r="C18" s="3"/>
      <c r="D18" s="3"/>
      <c r="E18" s="3"/>
      <c r="F18" s="3"/>
      <c r="G18" s="5"/>
      <c r="H18" s="3"/>
      <c r="I18" s="3"/>
    </row>
    <row r="19" spans="1:9" x14ac:dyDescent="0.25">
      <c r="A19" s="3"/>
      <c r="B19" s="3"/>
      <c r="C19" s="3"/>
      <c r="D19" s="3"/>
      <c r="E19" s="3"/>
      <c r="F19" s="3"/>
      <c r="G19" s="5"/>
      <c r="H19" s="3"/>
      <c r="I19" s="3"/>
    </row>
    <row r="20" spans="1:9" x14ac:dyDescent="0.25">
      <c r="A20" s="3"/>
      <c r="B20" s="3"/>
      <c r="C20" s="3"/>
      <c r="D20" s="3"/>
      <c r="E20" s="3"/>
      <c r="F20" s="3"/>
      <c r="G20" s="5"/>
      <c r="H20" s="3"/>
      <c r="I20" s="3"/>
    </row>
    <row r="21" spans="1:9" x14ac:dyDescent="0.25">
      <c r="A21" s="3"/>
      <c r="B21" s="3"/>
      <c r="C21" s="3"/>
      <c r="D21" s="3"/>
      <c r="E21" s="3"/>
      <c r="F21" s="3"/>
      <c r="G21" s="5"/>
      <c r="H21" s="3"/>
      <c r="I21" s="3"/>
    </row>
    <row r="22" spans="1:9" x14ac:dyDescent="0.25">
      <c r="A22" s="3"/>
      <c r="B22" s="3"/>
      <c r="C22" s="3"/>
      <c r="D22" s="3"/>
      <c r="E22" s="3"/>
      <c r="F22" s="3"/>
      <c r="G22" s="5"/>
      <c r="H22" s="3"/>
      <c r="I22" s="3"/>
    </row>
    <row r="23" spans="1:9" x14ac:dyDescent="0.25">
      <c r="A23" s="3"/>
      <c r="B23" s="3"/>
      <c r="C23" s="3"/>
      <c r="D23" s="3"/>
      <c r="E23" s="3"/>
      <c r="F23" s="3"/>
      <c r="G23" s="5"/>
      <c r="H23" s="3"/>
      <c r="I23" s="3"/>
    </row>
    <row r="24" spans="1:9" x14ac:dyDescent="0.25">
      <c r="A24" s="3"/>
      <c r="B24" s="3"/>
      <c r="C24" s="3"/>
      <c r="D24" s="3"/>
      <c r="E24" s="3"/>
      <c r="F24" s="3"/>
      <c r="G24" s="5"/>
      <c r="H24" s="3"/>
      <c r="I24" s="3"/>
    </row>
    <row r="25" spans="1:9" x14ac:dyDescent="0.25">
      <c r="A25" s="3"/>
      <c r="B25" s="3"/>
      <c r="C25" s="3"/>
      <c r="D25" s="3"/>
      <c r="E25" s="3"/>
      <c r="F25" s="3"/>
      <c r="G25" s="5"/>
      <c r="H25" s="3"/>
      <c r="I25" s="3"/>
    </row>
    <row r="26" spans="1:9" x14ac:dyDescent="0.25">
      <c r="A26" s="3"/>
      <c r="B26" s="3"/>
      <c r="C26" s="3"/>
      <c r="D26" s="3"/>
      <c r="E26" s="3"/>
      <c r="F26" s="3"/>
      <c r="G26" s="5"/>
      <c r="H26" s="3"/>
      <c r="I26" s="3"/>
    </row>
    <row r="27" spans="1:9" x14ac:dyDescent="0.25">
      <c r="A27" s="3"/>
      <c r="B27" s="3"/>
      <c r="C27" s="3"/>
      <c r="D27" s="3"/>
      <c r="E27" s="3"/>
      <c r="F27" s="3"/>
      <c r="G27" s="5"/>
      <c r="H27" s="3"/>
      <c r="I27" s="3"/>
    </row>
    <row r="28" spans="1:9" x14ac:dyDescent="0.25">
      <c r="A28" s="3"/>
      <c r="B28" s="3"/>
      <c r="C28" s="3"/>
      <c r="D28" s="3"/>
      <c r="E28" s="3"/>
      <c r="F28" s="3"/>
      <c r="G28" s="5"/>
      <c r="H28" s="3"/>
      <c r="I28" s="3"/>
    </row>
    <row r="29" spans="1:9" x14ac:dyDescent="0.25">
      <c r="A29" s="3"/>
      <c r="B29" s="3"/>
      <c r="C29" s="3"/>
      <c r="D29" s="3"/>
      <c r="E29" s="3"/>
      <c r="F29" s="3"/>
      <c r="G29" s="5"/>
      <c r="H29" s="3"/>
      <c r="I29" s="3"/>
    </row>
    <row r="30" spans="1:9" x14ac:dyDescent="0.25">
      <c r="A30" s="3"/>
      <c r="B30" s="3"/>
      <c r="C30" s="3"/>
      <c r="D30" s="3"/>
      <c r="E30" s="3"/>
      <c r="F30" s="3"/>
      <c r="G30" s="5"/>
      <c r="H30" s="3"/>
      <c r="I30" s="3"/>
    </row>
    <row r="31" spans="1:9" x14ac:dyDescent="0.25">
      <c r="A31" s="3"/>
      <c r="B31" s="3"/>
      <c r="C31" s="3"/>
      <c r="D31" s="3"/>
      <c r="E31" s="3"/>
      <c r="F31" s="3"/>
      <c r="G31" s="3"/>
      <c r="H31" s="3"/>
      <c r="I31" s="3"/>
    </row>
    <row r="32" spans="1:9" x14ac:dyDescent="0.25">
      <c r="A32" s="3"/>
      <c r="B32" s="3"/>
      <c r="C32" s="3"/>
      <c r="D32" s="3"/>
      <c r="E32" s="3"/>
      <c r="F32" s="3"/>
      <c r="G32" s="3"/>
      <c r="H32" s="3"/>
      <c r="I32" s="3"/>
    </row>
    <row r="33" spans="1:9" x14ac:dyDescent="0.25">
      <c r="A33" s="3"/>
      <c r="B33" s="3"/>
      <c r="C33" s="3"/>
      <c r="D33" s="3"/>
      <c r="E33" s="3"/>
      <c r="F33" s="3"/>
      <c r="G33" s="3"/>
      <c r="H33" s="3"/>
      <c r="I33" s="3"/>
    </row>
    <row r="34" spans="1:9" x14ac:dyDescent="0.25">
      <c r="A34" s="3"/>
      <c r="B34" s="3"/>
      <c r="C34" s="3"/>
      <c r="D34" s="3"/>
      <c r="E34" s="3"/>
      <c r="F34" s="3"/>
      <c r="G34" s="3"/>
      <c r="H34" s="3"/>
      <c r="I34" s="3"/>
    </row>
    <row r="35" spans="1:9" x14ac:dyDescent="0.25">
      <c r="A35" s="3"/>
      <c r="B35" s="3"/>
      <c r="C35" s="3"/>
      <c r="D35" s="3"/>
      <c r="E35" s="3"/>
      <c r="F35" s="3"/>
      <c r="G35" s="5"/>
      <c r="H35" s="3"/>
      <c r="I35" s="3"/>
    </row>
    <row r="36" spans="1:9" x14ac:dyDescent="0.25">
      <c r="A36" s="3"/>
      <c r="B36" s="3"/>
      <c r="C36" s="3"/>
      <c r="D36" s="3"/>
      <c r="E36" s="3"/>
      <c r="F36" s="3"/>
      <c r="G36" s="3"/>
      <c r="H36" s="3"/>
      <c r="I36" s="3"/>
    </row>
    <row r="37" spans="1:9" x14ac:dyDescent="0.25">
      <c r="A37" s="3"/>
      <c r="B37" s="3"/>
      <c r="C37" s="3"/>
      <c r="D37" s="3"/>
      <c r="E37" s="3"/>
      <c r="F37" s="3"/>
      <c r="G37" s="5"/>
      <c r="H37" s="3"/>
      <c r="I37" s="3"/>
    </row>
    <row r="38" spans="1:9" x14ac:dyDescent="0.25">
      <c r="A38" s="3"/>
      <c r="B38" s="3"/>
      <c r="C38" s="3"/>
      <c r="D38" s="3"/>
      <c r="E38" s="3"/>
      <c r="F38" s="3"/>
      <c r="G38" s="5"/>
      <c r="H38" s="3"/>
      <c r="I38" s="3"/>
    </row>
    <row r="39" spans="1:9" x14ac:dyDescent="0.25">
      <c r="A39" s="3"/>
      <c r="B39" s="3"/>
      <c r="C39" s="3"/>
      <c r="D39" s="3"/>
      <c r="E39" s="3"/>
      <c r="F39" s="3"/>
      <c r="G39" s="4"/>
      <c r="H39" s="3"/>
      <c r="I39" s="3"/>
    </row>
    <row r="40" spans="1:9" x14ac:dyDescent="0.25">
      <c r="A40" s="3"/>
      <c r="B40" s="3"/>
      <c r="C40" s="3"/>
      <c r="D40" s="3"/>
      <c r="E40" s="3"/>
      <c r="F40" s="3"/>
      <c r="G40" s="5"/>
      <c r="H40" s="3"/>
      <c r="I40" s="3"/>
    </row>
    <row r="41" spans="1:9" x14ac:dyDescent="0.25">
      <c r="A41" s="3"/>
      <c r="B41" s="3"/>
      <c r="C41" s="3"/>
      <c r="D41" s="3"/>
      <c r="E41" s="3"/>
      <c r="F41" s="3"/>
      <c r="G41" s="3"/>
      <c r="H41" s="3"/>
      <c r="I41" s="3"/>
    </row>
    <row r="42" spans="1:9" x14ac:dyDescent="0.25">
      <c r="A42" s="3"/>
      <c r="B42" s="3"/>
      <c r="C42" s="3"/>
      <c r="D42" s="3"/>
      <c r="E42" s="3"/>
      <c r="F42" s="3"/>
      <c r="G42" s="3"/>
      <c r="H42" s="3"/>
      <c r="I42" s="3"/>
    </row>
    <row r="43" spans="1:9" x14ac:dyDescent="0.25">
      <c r="A43" s="3"/>
      <c r="B43" s="3"/>
      <c r="C43" s="3"/>
      <c r="D43" s="3"/>
      <c r="E43" s="3"/>
      <c r="F43" s="3"/>
      <c r="G43" s="3"/>
      <c r="H43" s="3"/>
      <c r="I43" s="3"/>
    </row>
    <row r="44" spans="1:9" x14ac:dyDescent="0.25">
      <c r="A44" s="3"/>
      <c r="B44" s="3"/>
      <c r="C44" s="3"/>
      <c r="D44" s="3"/>
      <c r="E44" s="3"/>
      <c r="F44" s="3"/>
      <c r="G44" s="3"/>
      <c r="H44" s="3"/>
      <c r="I44" s="3"/>
    </row>
    <row r="45" spans="1:9" x14ac:dyDescent="0.25">
      <c r="A45" s="3"/>
      <c r="B45" s="3"/>
      <c r="C45" s="3"/>
      <c r="D45" s="3"/>
      <c r="E45" s="3"/>
      <c r="F45" s="3"/>
      <c r="G45" s="3"/>
      <c r="H45" s="3"/>
      <c r="I45" s="3"/>
    </row>
    <row r="46" spans="1:9" x14ac:dyDescent="0.25">
      <c r="A46" s="3"/>
      <c r="B46" s="3"/>
      <c r="C46" s="3"/>
      <c r="D46" s="3"/>
      <c r="E46" s="3"/>
      <c r="F46" s="3"/>
      <c r="G46" s="3"/>
      <c r="H46" s="3"/>
      <c r="I46" s="3"/>
    </row>
    <row r="47" spans="1:9" x14ac:dyDescent="0.25">
      <c r="A47" s="3"/>
      <c r="B47" s="3"/>
      <c r="C47" s="3"/>
      <c r="D47" s="3"/>
      <c r="E47" s="3"/>
      <c r="F47" s="3"/>
      <c r="G47" s="3"/>
      <c r="H47" s="3"/>
      <c r="I47" s="3"/>
    </row>
    <row r="48" spans="1:9" x14ac:dyDescent="0.25">
      <c r="A48" s="3"/>
      <c r="B48" s="3"/>
      <c r="C48" s="3"/>
      <c r="D48" s="3"/>
      <c r="E48" s="3"/>
      <c r="F48" s="3"/>
      <c r="G48" s="3"/>
      <c r="H48" s="3"/>
      <c r="I48" s="3"/>
    </row>
    <row r="49" spans="1:9" x14ac:dyDescent="0.25">
      <c r="A49" s="3"/>
      <c r="B49" s="3"/>
      <c r="C49" s="3"/>
      <c r="D49" s="3"/>
      <c r="E49" s="3"/>
      <c r="F49" s="3"/>
      <c r="G49" s="3"/>
      <c r="H49" s="3"/>
      <c r="I49" s="3"/>
    </row>
    <row r="50" spans="1:9" x14ac:dyDescent="0.25">
      <c r="A50" s="3"/>
      <c r="B50" s="3"/>
      <c r="C50" s="3"/>
      <c r="D50" s="3"/>
      <c r="E50" s="3"/>
      <c r="F50" s="3"/>
      <c r="G50" s="3"/>
      <c r="H50" s="3"/>
      <c r="I50" s="3"/>
    </row>
    <row r="51" spans="1:9" x14ac:dyDescent="0.25">
      <c r="A51" s="3"/>
      <c r="B51" s="3"/>
      <c r="C51" s="3"/>
      <c r="D51" s="3"/>
      <c r="E51" s="3"/>
      <c r="F51" s="3"/>
      <c r="G51" s="3"/>
      <c r="H51" s="3"/>
      <c r="I51" s="3"/>
    </row>
    <row r="52" spans="1:9" x14ac:dyDescent="0.25">
      <c r="A52" s="3"/>
      <c r="B52" s="3"/>
      <c r="C52" s="3"/>
      <c r="D52" s="3"/>
      <c r="E52" s="3"/>
      <c r="F52" s="3"/>
      <c r="G52" s="3"/>
      <c r="H52" s="3"/>
      <c r="I52" s="3"/>
    </row>
    <row r="53" spans="1:9" x14ac:dyDescent="0.25">
      <c r="A53" s="3"/>
      <c r="B53" s="3"/>
      <c r="C53" s="3"/>
      <c r="D53" s="3"/>
      <c r="E53" s="3"/>
      <c r="F53" s="3"/>
      <c r="G53" s="3"/>
      <c r="H53" s="3"/>
      <c r="I53" s="3"/>
    </row>
    <row r="54" spans="1:9" x14ac:dyDescent="0.25">
      <c r="A54" s="3"/>
      <c r="B54" s="3"/>
      <c r="C54" s="3"/>
      <c r="D54" s="3"/>
      <c r="E54" s="3"/>
      <c r="F54" s="3"/>
      <c r="G54" s="3"/>
      <c r="H54" s="3"/>
      <c r="I54" s="3"/>
    </row>
    <row r="55" spans="1:9" x14ac:dyDescent="0.25">
      <c r="A55" s="3"/>
      <c r="B55" s="3"/>
      <c r="C55" s="3"/>
      <c r="D55" s="3"/>
      <c r="E55" s="3"/>
      <c r="F55" s="3"/>
      <c r="G55" s="3"/>
      <c r="H55" s="3"/>
      <c r="I55" s="3"/>
    </row>
    <row r="56" spans="1:9" x14ac:dyDescent="0.25">
      <c r="A56" s="3"/>
      <c r="B56" s="3"/>
      <c r="C56" s="3"/>
      <c r="D56" s="3"/>
      <c r="E56" s="3"/>
      <c r="F56" s="3"/>
      <c r="G56" s="3"/>
      <c r="H56" s="3"/>
      <c r="I56" s="3"/>
    </row>
    <row r="57" spans="1:9" x14ac:dyDescent="0.25">
      <c r="A57" s="3"/>
      <c r="B57" s="3"/>
      <c r="C57" s="3"/>
      <c r="D57" s="3"/>
      <c r="E57" s="3"/>
      <c r="F57" s="3"/>
      <c r="G57" s="3"/>
      <c r="H57" s="3"/>
      <c r="I57" s="3"/>
    </row>
    <row r="58" spans="1:9" x14ac:dyDescent="0.25">
      <c r="A58" s="3"/>
      <c r="B58" s="3"/>
      <c r="C58" s="3"/>
      <c r="D58" s="3"/>
      <c r="E58" s="3"/>
      <c r="F58" s="3"/>
      <c r="G58" s="3"/>
      <c r="H58" s="3"/>
      <c r="I58" s="3"/>
    </row>
    <row r="59" spans="1:9" x14ac:dyDescent="0.25">
      <c r="A59" s="3"/>
      <c r="B59" s="3"/>
      <c r="C59" s="3"/>
      <c r="D59" s="3"/>
      <c r="E59" s="3"/>
      <c r="F59" s="3"/>
      <c r="G59" s="3"/>
      <c r="H59" s="3"/>
      <c r="I59" s="3"/>
    </row>
    <row r="60" spans="1:9" x14ac:dyDescent="0.25">
      <c r="A60" s="3"/>
      <c r="B60" s="3"/>
      <c r="C60" s="3"/>
      <c r="D60" s="3"/>
      <c r="E60" s="3"/>
      <c r="F60" s="3"/>
      <c r="G60" s="3"/>
      <c r="H60" s="3"/>
      <c r="I60" s="3"/>
    </row>
    <row r="61" spans="1:9" x14ac:dyDescent="0.25">
      <c r="A61" s="3"/>
      <c r="B61" s="3"/>
      <c r="C61" s="3"/>
      <c r="D61" s="3"/>
      <c r="E61" s="3"/>
      <c r="F61" s="3"/>
      <c r="G61" s="3"/>
      <c r="H61" s="3"/>
      <c r="I61" s="3"/>
    </row>
    <row r="62" spans="1:9" x14ac:dyDescent="0.25">
      <c r="A62" s="3"/>
      <c r="B62" s="3"/>
      <c r="C62" s="3"/>
      <c r="D62" s="3"/>
      <c r="E62" s="3"/>
      <c r="F62" s="3"/>
      <c r="G62" s="3"/>
      <c r="H62" s="3"/>
      <c r="I62" s="3"/>
    </row>
    <row r="63" spans="1:9" x14ac:dyDescent="0.25">
      <c r="A63" s="3"/>
      <c r="B63" s="3"/>
      <c r="C63" s="3"/>
      <c r="D63" s="3"/>
      <c r="E63" s="3"/>
      <c r="F63" s="3"/>
      <c r="G63" s="3"/>
      <c r="H63" s="3"/>
      <c r="I63" s="3"/>
    </row>
    <row r="64" spans="1:9" x14ac:dyDescent="0.25">
      <c r="A64" s="3"/>
      <c r="B64" s="3"/>
      <c r="C64" s="3"/>
      <c r="D64" s="3"/>
      <c r="E64" s="3"/>
      <c r="F64" s="3"/>
      <c r="G64" s="3"/>
      <c r="H64" s="3"/>
      <c r="I64" s="3"/>
    </row>
    <row r="65" spans="1:9" x14ac:dyDescent="0.25">
      <c r="A65" s="3"/>
      <c r="B65" s="3"/>
      <c r="C65" s="3"/>
      <c r="D65" s="3"/>
      <c r="E65" s="3"/>
      <c r="F65" s="3"/>
      <c r="G65" s="3"/>
      <c r="H65" s="3"/>
      <c r="I65" s="3"/>
    </row>
    <row r="66" spans="1:9" x14ac:dyDescent="0.25">
      <c r="A66" s="3"/>
      <c r="B66" s="3"/>
      <c r="C66" s="3"/>
      <c r="D66" s="3"/>
      <c r="E66" s="3"/>
      <c r="F66" s="3"/>
      <c r="G66" s="3"/>
      <c r="H66" s="3"/>
      <c r="I66" s="3"/>
    </row>
    <row r="67" spans="1:9" x14ac:dyDescent="0.25">
      <c r="A67" s="3"/>
      <c r="B67" s="3"/>
      <c r="C67" s="3"/>
      <c r="D67" s="3"/>
      <c r="E67" s="3"/>
      <c r="F67" s="3"/>
      <c r="G67" s="3"/>
      <c r="H67" s="3"/>
      <c r="I67" s="3"/>
    </row>
    <row r="68" spans="1:9" x14ac:dyDescent="0.25">
      <c r="A68" s="3"/>
      <c r="B68" s="3"/>
      <c r="C68" s="3"/>
      <c r="D68" s="3"/>
      <c r="E68" s="3"/>
      <c r="F68" s="3"/>
      <c r="G68" s="3"/>
      <c r="H68" s="3"/>
      <c r="I68" s="3"/>
    </row>
    <row r="69" spans="1:9" x14ac:dyDescent="0.25">
      <c r="A69" s="3"/>
      <c r="B69" s="3"/>
      <c r="C69" s="3"/>
      <c r="D69" s="3"/>
      <c r="E69" s="3"/>
      <c r="F69" s="3"/>
      <c r="G69" s="3"/>
      <c r="H69" s="3"/>
      <c r="I69" s="3"/>
    </row>
    <row r="70" spans="1:9" x14ac:dyDescent="0.25">
      <c r="A70" s="3"/>
      <c r="B70" s="3"/>
      <c r="C70" s="3"/>
      <c r="D70" s="3"/>
      <c r="E70" s="3"/>
      <c r="F70" s="3"/>
      <c r="G70" s="3"/>
      <c r="H70" s="3"/>
      <c r="I70" s="3"/>
    </row>
    <row r="71" spans="1:9" x14ac:dyDescent="0.25">
      <c r="A71" s="3"/>
      <c r="B71" s="3"/>
      <c r="C71" s="3"/>
      <c r="D71" s="3"/>
      <c r="E71" s="3"/>
      <c r="F71" s="3"/>
      <c r="G71" s="3"/>
      <c r="H71" s="3"/>
      <c r="I71" s="3"/>
    </row>
    <row r="72" spans="1:9" x14ac:dyDescent="0.25">
      <c r="A72" s="3"/>
      <c r="B72" s="3"/>
      <c r="C72" s="3"/>
      <c r="D72" s="3"/>
      <c r="E72" s="3"/>
      <c r="F72" s="3"/>
      <c r="G72" s="3"/>
      <c r="H72" s="3"/>
      <c r="I72" s="3"/>
    </row>
    <row r="73" spans="1:9" x14ac:dyDescent="0.25">
      <c r="A73" s="3"/>
      <c r="B73" s="3"/>
      <c r="C73" s="3"/>
      <c r="D73" s="3"/>
      <c r="E73" s="3"/>
      <c r="F73" s="3"/>
      <c r="G73" s="3"/>
      <c r="H73" s="3"/>
      <c r="I73" s="3"/>
    </row>
    <row r="74" spans="1:9" x14ac:dyDescent="0.25">
      <c r="A74" s="3"/>
      <c r="B74" s="3"/>
      <c r="C74" s="3"/>
      <c r="D74" s="3"/>
      <c r="E74" s="3"/>
      <c r="F74" s="3"/>
      <c r="G74" s="3"/>
      <c r="H74" s="3"/>
      <c r="I74" s="3"/>
    </row>
    <row r="75" spans="1:9" x14ac:dyDescent="0.25">
      <c r="A75" s="3"/>
      <c r="B75" s="3"/>
      <c r="C75" s="3"/>
      <c r="D75" s="3"/>
      <c r="E75" s="3"/>
      <c r="F75" s="3"/>
      <c r="G75" s="3"/>
      <c r="H75" s="3"/>
      <c r="I75" s="3"/>
    </row>
    <row r="76" spans="1:9" x14ac:dyDescent="0.25">
      <c r="A76" s="3"/>
      <c r="B76" s="3"/>
      <c r="C76" s="3"/>
      <c r="D76" s="3"/>
      <c r="E76" s="3"/>
      <c r="F76" s="3"/>
      <c r="G76" s="3"/>
      <c r="H76" s="3"/>
      <c r="I76" s="3"/>
    </row>
    <row r="77" spans="1:9" x14ac:dyDescent="0.25">
      <c r="A77" s="3"/>
      <c r="B77" s="3"/>
      <c r="C77" s="3"/>
      <c r="D77" s="3"/>
      <c r="E77" s="3"/>
      <c r="F77" s="3"/>
      <c r="G77" s="3"/>
      <c r="H77" s="3"/>
      <c r="I77" s="3"/>
    </row>
    <row r="78" spans="1:9" x14ac:dyDescent="0.25">
      <c r="A78" s="3"/>
      <c r="B78" s="3"/>
      <c r="C78" s="3"/>
      <c r="D78" s="3"/>
      <c r="E78" s="3"/>
      <c r="F78" s="3"/>
      <c r="G78" s="3"/>
      <c r="H78" s="3"/>
      <c r="I78" s="3"/>
    </row>
    <row r="79" spans="1:9" x14ac:dyDescent="0.25">
      <c r="A79" s="3"/>
      <c r="B79" s="3"/>
      <c r="C79" s="3"/>
      <c r="D79" s="3"/>
      <c r="E79" s="3"/>
      <c r="F79" s="3"/>
      <c r="G79" s="3"/>
      <c r="H79" s="3"/>
      <c r="I79" s="3"/>
    </row>
    <row r="80" spans="1:9" x14ac:dyDescent="0.25">
      <c r="A80" s="3"/>
      <c r="B80" s="3"/>
      <c r="C80" s="3"/>
      <c r="D80" s="3"/>
      <c r="E80" s="3"/>
      <c r="F80" s="3"/>
      <c r="G80" s="3"/>
      <c r="H80" s="3"/>
      <c r="I80" s="3"/>
    </row>
    <row r="81" spans="1:9" x14ac:dyDescent="0.25">
      <c r="A81" s="3"/>
      <c r="B81" s="3"/>
      <c r="C81" s="3"/>
      <c r="D81" s="3"/>
      <c r="E81" s="3"/>
      <c r="F81" s="3"/>
      <c r="G81" s="3"/>
      <c r="H81" s="3"/>
      <c r="I81" s="3"/>
    </row>
    <row r="82" spans="1:9" x14ac:dyDescent="0.25">
      <c r="A82" s="3"/>
      <c r="B82" s="3"/>
      <c r="C82" s="3"/>
      <c r="D82" s="3"/>
      <c r="E82" s="3"/>
      <c r="F82" s="3"/>
      <c r="G82" s="3"/>
      <c r="H82" s="3"/>
      <c r="I82" s="3"/>
    </row>
    <row r="83" spans="1:9" x14ac:dyDescent="0.25">
      <c r="A83" s="3"/>
      <c r="B83" s="3"/>
      <c r="C83" s="3"/>
      <c r="D83" s="3"/>
      <c r="E83" s="3"/>
      <c r="F83" s="3"/>
      <c r="G83" s="3"/>
      <c r="H83" s="3"/>
      <c r="I83" s="3"/>
    </row>
    <row r="84" spans="1:9" x14ac:dyDescent="0.25">
      <c r="A84" s="3"/>
      <c r="B84" s="3"/>
      <c r="C84" s="3"/>
      <c r="D84" s="3"/>
      <c r="E84" s="3"/>
      <c r="F84" s="3"/>
      <c r="G84" s="3"/>
      <c r="H84" s="3"/>
      <c r="I84" s="3"/>
    </row>
    <row r="85" spans="1:9" x14ac:dyDescent="0.25">
      <c r="A85" s="3"/>
      <c r="B85" s="3"/>
      <c r="C85" s="3"/>
      <c r="D85" s="3"/>
      <c r="E85" s="3"/>
      <c r="F85" s="3"/>
      <c r="G85" s="3"/>
      <c r="H85" s="3"/>
      <c r="I85" s="3"/>
    </row>
    <row r="86" spans="1:9" x14ac:dyDescent="0.25">
      <c r="A86" s="3"/>
      <c r="B86" s="3"/>
      <c r="C86" s="3"/>
      <c r="D86" s="3"/>
      <c r="E86" s="3"/>
      <c r="F86" s="3"/>
      <c r="G86" s="3"/>
      <c r="H86" s="3"/>
      <c r="I86" s="3"/>
    </row>
    <row r="87" spans="1:9" x14ac:dyDescent="0.25">
      <c r="A87" s="3"/>
      <c r="B87" s="3"/>
      <c r="C87" s="3"/>
      <c r="D87" s="3"/>
      <c r="E87" s="3"/>
      <c r="F87" s="3"/>
      <c r="G87" s="3"/>
      <c r="H87" s="3"/>
      <c r="I87" s="3"/>
    </row>
    <row r="88" spans="1:9" x14ac:dyDescent="0.25">
      <c r="A88" s="3"/>
      <c r="B88" s="3"/>
      <c r="C88" s="3"/>
      <c r="D88" s="3"/>
      <c r="E88" s="3"/>
      <c r="F88" s="3"/>
      <c r="G88" s="3"/>
      <c r="H88" s="3"/>
      <c r="I88" s="3"/>
    </row>
    <row r="89" spans="1:9" x14ac:dyDescent="0.25">
      <c r="A89" s="3"/>
      <c r="B89" s="3"/>
      <c r="C89" s="3"/>
      <c r="D89" s="3"/>
      <c r="E89" s="3"/>
      <c r="F89" s="3"/>
      <c r="G89" s="3"/>
      <c r="H89" s="3"/>
      <c r="I89" s="3"/>
    </row>
    <row r="90" spans="1:9" x14ac:dyDescent="0.25">
      <c r="A90" s="3"/>
      <c r="B90" s="3"/>
      <c r="C90" s="3"/>
      <c r="D90" s="3"/>
      <c r="E90" s="3"/>
      <c r="F90" s="3"/>
      <c r="G90" s="3"/>
      <c r="H90" s="3"/>
      <c r="I90" s="3"/>
    </row>
    <row r="91" spans="1:9" x14ac:dyDescent="0.25">
      <c r="A91" s="3"/>
      <c r="B91" s="3"/>
      <c r="C91" s="3"/>
      <c r="D91" s="3"/>
      <c r="E91" s="3"/>
      <c r="F91" s="3"/>
      <c r="G91" s="3"/>
      <c r="H91" s="3"/>
      <c r="I91" s="3"/>
    </row>
    <row r="92" spans="1:9" x14ac:dyDescent="0.25">
      <c r="A92" s="3"/>
      <c r="B92" s="3"/>
      <c r="C92" s="3"/>
      <c r="D92" s="3"/>
      <c r="E92" s="3"/>
      <c r="F92" s="3"/>
      <c r="G92" s="3"/>
      <c r="H92" s="3"/>
      <c r="I92" s="3"/>
    </row>
    <row r="93" spans="1:9" x14ac:dyDescent="0.25">
      <c r="A93" s="3"/>
      <c r="B93" s="3"/>
      <c r="C93" s="3"/>
      <c r="D93" s="3"/>
      <c r="E93" s="3"/>
      <c r="F93" s="3"/>
      <c r="G93" s="3"/>
      <c r="H93" s="3"/>
      <c r="I93" s="3"/>
    </row>
    <row r="94" spans="1:9" x14ac:dyDescent="0.25">
      <c r="A94" s="3"/>
      <c r="B94" s="3"/>
      <c r="C94" s="3"/>
      <c r="D94" s="3"/>
      <c r="E94" s="3"/>
      <c r="F94" s="3"/>
      <c r="G94" s="3"/>
      <c r="H94" s="3"/>
      <c r="I94" s="3"/>
    </row>
    <row r="95" spans="1:9" x14ac:dyDescent="0.25">
      <c r="A95" s="3"/>
      <c r="B95" s="3"/>
      <c r="C95" s="3"/>
      <c r="D95" s="3"/>
      <c r="E95" s="3"/>
      <c r="F95" s="3"/>
      <c r="G95" s="3"/>
      <c r="H95" s="3"/>
      <c r="I95" s="3"/>
    </row>
    <row r="96" spans="1:9" x14ac:dyDescent="0.25">
      <c r="A96" s="3"/>
      <c r="B96" s="3"/>
      <c r="C96" s="3"/>
      <c r="D96" s="3"/>
      <c r="E96" s="3"/>
      <c r="F96" s="3"/>
      <c r="G96" s="3"/>
      <c r="H96" s="3"/>
      <c r="I96" s="3"/>
    </row>
    <row r="97" spans="1:9" x14ac:dyDescent="0.25">
      <c r="A97" s="3"/>
      <c r="B97" s="3"/>
      <c r="C97" s="3"/>
      <c r="D97" s="3"/>
      <c r="E97" s="3"/>
      <c r="F97" s="3"/>
      <c r="G97" s="3"/>
      <c r="H97" s="3"/>
      <c r="I97" s="3"/>
    </row>
    <row r="98" spans="1:9" x14ac:dyDescent="0.25">
      <c r="A98" s="3"/>
      <c r="B98" s="3"/>
      <c r="C98" s="3"/>
      <c r="D98" s="3"/>
      <c r="E98" s="3"/>
      <c r="F98" s="3"/>
      <c r="G98" s="3"/>
      <c r="H98" s="3"/>
      <c r="I98" s="3"/>
    </row>
    <row r="99" spans="1:9" x14ac:dyDescent="0.25">
      <c r="A99" s="3"/>
      <c r="B99" s="3"/>
      <c r="C99" s="3"/>
      <c r="D99" s="3"/>
      <c r="E99" s="3"/>
      <c r="F99" s="3"/>
      <c r="G99" s="3"/>
      <c r="H99" s="3"/>
      <c r="I99" s="3"/>
    </row>
    <row r="100" spans="1:9" x14ac:dyDescent="0.25">
      <c r="A100" s="3"/>
      <c r="B100" s="3"/>
      <c r="C100" s="3"/>
      <c r="D100" s="3"/>
      <c r="E100" s="3"/>
      <c r="F100" s="3"/>
      <c r="G100" s="3"/>
      <c r="H100" s="3"/>
      <c r="I100" s="3"/>
    </row>
    <row r="101" spans="1:9" x14ac:dyDescent="0.25">
      <c r="A101" s="3"/>
      <c r="B101" s="3"/>
      <c r="C101" s="3"/>
      <c r="D101" s="3"/>
      <c r="E101" s="3"/>
      <c r="F101" s="3"/>
      <c r="G101" s="3"/>
      <c r="H101" s="3"/>
      <c r="I101" s="3"/>
    </row>
    <row r="102" spans="1:9" x14ac:dyDescent="0.25">
      <c r="A102" s="3"/>
      <c r="B102" s="3"/>
      <c r="C102" s="3"/>
      <c r="D102" s="3"/>
      <c r="E102" s="3"/>
      <c r="F102" s="3"/>
      <c r="G102" s="3"/>
      <c r="H102" s="3"/>
      <c r="I102" s="3"/>
    </row>
    <row r="103" spans="1:9" x14ac:dyDescent="0.25">
      <c r="A103" s="3"/>
      <c r="B103" s="3"/>
      <c r="C103" s="3"/>
      <c r="D103" s="3"/>
      <c r="E103" s="3"/>
      <c r="F103" s="3"/>
      <c r="G103" s="3"/>
      <c r="H103" s="3"/>
      <c r="I103" s="3"/>
    </row>
    <row r="104" spans="1:9" x14ac:dyDescent="0.25">
      <c r="A104" s="3"/>
      <c r="B104" s="3"/>
      <c r="C104" s="3"/>
      <c r="D104" s="3"/>
      <c r="E104" s="3"/>
      <c r="F104" s="3"/>
      <c r="G104" s="3"/>
      <c r="H104" s="3"/>
      <c r="I104" s="3"/>
    </row>
    <row r="105" spans="1:9" x14ac:dyDescent="0.25">
      <c r="A105" s="3"/>
      <c r="B105" s="3"/>
      <c r="C105" s="3"/>
      <c r="D105" s="3"/>
      <c r="E105" s="3"/>
      <c r="F105" s="3"/>
      <c r="G105" s="3"/>
      <c r="H105" s="3"/>
      <c r="I105" s="3"/>
    </row>
    <row r="106" spans="1:9" x14ac:dyDescent="0.25">
      <c r="A106" s="3"/>
      <c r="B106" s="3"/>
      <c r="C106" s="3"/>
      <c r="D106" s="3"/>
      <c r="E106" s="3"/>
      <c r="F106" s="3"/>
      <c r="G106" s="3"/>
      <c r="H106" s="3"/>
      <c r="I106" s="3"/>
    </row>
    <row r="107" spans="1:9" x14ac:dyDescent="0.25">
      <c r="A107" s="3"/>
      <c r="B107" s="3"/>
      <c r="C107" s="3"/>
      <c r="D107" s="3"/>
      <c r="E107" s="3"/>
      <c r="F107" s="3"/>
      <c r="G107" s="3"/>
      <c r="H107" s="3"/>
      <c r="I107" s="3"/>
    </row>
    <row r="108" spans="1:9" x14ac:dyDescent="0.25">
      <c r="A108" s="3"/>
      <c r="B108" s="3"/>
      <c r="C108" s="3"/>
      <c r="D108" s="3"/>
      <c r="E108" s="3"/>
      <c r="F108" s="3"/>
      <c r="G108" s="5"/>
      <c r="H108" s="3"/>
      <c r="I108" s="3"/>
    </row>
    <row r="109" spans="1:9" x14ac:dyDescent="0.25">
      <c r="A109" s="3"/>
      <c r="B109" s="3"/>
      <c r="C109" s="3"/>
      <c r="D109" s="3"/>
      <c r="E109" s="3"/>
      <c r="F109" s="3"/>
      <c r="G109" s="5"/>
      <c r="H109" s="3"/>
      <c r="I109" s="3"/>
    </row>
    <row r="110" spans="1:9" x14ac:dyDescent="0.25">
      <c r="A110" s="3"/>
      <c r="B110" s="3"/>
      <c r="C110" s="3"/>
      <c r="D110" s="3"/>
      <c r="E110" s="3"/>
      <c r="F110" s="3"/>
      <c r="G110" s="5"/>
      <c r="H110" s="3"/>
      <c r="I110" s="3"/>
    </row>
    <row r="111" spans="1:9" x14ac:dyDescent="0.25">
      <c r="A111" s="3"/>
      <c r="B111" s="3"/>
      <c r="C111" s="3"/>
      <c r="D111" s="3"/>
      <c r="E111" s="3"/>
      <c r="F111" s="3"/>
      <c r="G111" s="5"/>
      <c r="H111" s="3"/>
      <c r="I111" s="3"/>
    </row>
    <row r="112" spans="1:9" x14ac:dyDescent="0.25">
      <c r="A112" s="3"/>
      <c r="B112" s="3"/>
      <c r="C112" s="3"/>
      <c r="D112" s="3"/>
      <c r="E112" s="3"/>
      <c r="F112" s="3"/>
      <c r="G112" s="5"/>
      <c r="H112" s="3"/>
      <c r="I112" s="3"/>
    </row>
    <row r="113" spans="1:9" x14ac:dyDescent="0.25">
      <c r="A113" s="3"/>
      <c r="B113" s="3"/>
      <c r="C113" s="3"/>
      <c r="D113" s="3"/>
      <c r="E113" s="3"/>
      <c r="F113" s="3"/>
      <c r="G113" s="3"/>
      <c r="H113" s="3"/>
      <c r="I113" s="3"/>
    </row>
    <row r="114" spans="1:9" x14ac:dyDescent="0.25">
      <c r="A114" s="3"/>
      <c r="B114" s="3"/>
      <c r="C114" s="3"/>
      <c r="D114" s="3"/>
      <c r="E114" s="3"/>
      <c r="F114" s="3"/>
      <c r="G114" s="3"/>
      <c r="H114" s="3"/>
      <c r="I114" s="3"/>
    </row>
    <row r="115" spans="1:9" x14ac:dyDescent="0.25">
      <c r="A115" s="3"/>
      <c r="B115" s="3"/>
      <c r="C115" s="3"/>
      <c r="D115" s="3"/>
      <c r="E115" s="3"/>
      <c r="F115" s="3"/>
      <c r="G115" s="5"/>
      <c r="H115" s="3"/>
      <c r="I115" s="3"/>
    </row>
  </sheetData>
  <autoFilter ref="A1:K115" xr:uid="{00000000-0009-0000-0000-00000B000000}"/>
  <sortState xmlns:xlrd2="http://schemas.microsoft.com/office/spreadsheetml/2017/richdata2" ref="A2:D5">
    <sortCondition ref="B2:B5"/>
  </sortState>
  <phoneticPr fontId="18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3:C19"/>
  <sheetViews>
    <sheetView workbookViewId="0">
      <selection activeCell="E39" sqref="E39"/>
    </sheetView>
  </sheetViews>
  <sheetFormatPr defaultRowHeight="13.8" x14ac:dyDescent="0.25"/>
  <cols>
    <col min="1" max="1" width="14.69921875" bestFit="1" customWidth="1"/>
    <col min="2" max="2" width="27" bestFit="1" customWidth="1"/>
    <col min="3" max="3" width="28" bestFit="1" customWidth="1"/>
  </cols>
  <sheetData>
    <row r="3" spans="1:3" x14ac:dyDescent="0.25">
      <c r="B3" s="30" t="s">
        <v>633</v>
      </c>
    </row>
    <row r="4" spans="1:3" x14ac:dyDescent="0.25">
      <c r="A4" s="30" t="s">
        <v>630</v>
      </c>
      <c r="B4" t="s">
        <v>683</v>
      </c>
      <c r="C4" t="s">
        <v>684</v>
      </c>
    </row>
    <row r="5" spans="1:3" x14ac:dyDescent="0.25">
      <c r="A5" s="31" t="s">
        <v>1</v>
      </c>
      <c r="B5">
        <v>32</v>
      </c>
      <c r="C5" s="32">
        <v>0.38095238095238093</v>
      </c>
    </row>
    <row r="6" spans="1:3" x14ac:dyDescent="0.25">
      <c r="A6" s="31" t="s">
        <v>661</v>
      </c>
      <c r="B6">
        <v>1</v>
      </c>
      <c r="C6" s="32">
        <v>1.1904761904761904E-2</v>
      </c>
    </row>
    <row r="7" spans="1:3" x14ac:dyDescent="0.25">
      <c r="A7" s="31" t="s">
        <v>33</v>
      </c>
      <c r="B7">
        <v>15</v>
      </c>
      <c r="C7" s="32">
        <v>0.17857142857142858</v>
      </c>
    </row>
    <row r="8" spans="1:3" x14ac:dyDescent="0.25">
      <c r="A8" s="31" t="s">
        <v>20</v>
      </c>
      <c r="B8">
        <v>18</v>
      </c>
      <c r="C8" s="32">
        <v>0.21428571428571427</v>
      </c>
    </row>
    <row r="9" spans="1:3" x14ac:dyDescent="0.25">
      <c r="A9" s="31" t="s">
        <v>16</v>
      </c>
      <c r="B9">
        <v>18</v>
      </c>
      <c r="C9" s="32">
        <v>0.21428571428571427</v>
      </c>
    </row>
    <row r="10" spans="1:3" x14ac:dyDescent="0.25">
      <c r="A10" s="31" t="s">
        <v>637</v>
      </c>
      <c r="C10" s="32">
        <v>0</v>
      </c>
    </row>
    <row r="11" spans="1:3" x14ac:dyDescent="0.25">
      <c r="A11" s="31" t="s">
        <v>631</v>
      </c>
      <c r="B11">
        <v>84</v>
      </c>
      <c r="C11" s="32">
        <v>1</v>
      </c>
    </row>
    <row r="14" spans="1:3" x14ac:dyDescent="0.25">
      <c r="A14" s="31" t="s">
        <v>1</v>
      </c>
      <c r="B14">
        <v>32</v>
      </c>
      <c r="C14" s="32">
        <v>0.38095238095238093</v>
      </c>
    </row>
    <row r="15" spans="1:3" x14ac:dyDescent="0.25">
      <c r="A15" s="31" t="s">
        <v>661</v>
      </c>
      <c r="B15">
        <v>1</v>
      </c>
      <c r="C15" s="32">
        <v>1.1904761904761904E-2</v>
      </c>
    </row>
    <row r="16" spans="1:3" x14ac:dyDescent="0.25">
      <c r="A16" s="31" t="s">
        <v>33</v>
      </c>
      <c r="B16">
        <v>15</v>
      </c>
      <c r="C16" s="32">
        <v>0.17857142857142858</v>
      </c>
    </row>
    <row r="17" spans="1:3" x14ac:dyDescent="0.25">
      <c r="A17" s="31" t="s">
        <v>20</v>
      </c>
      <c r="B17">
        <v>18</v>
      </c>
      <c r="C17" s="32">
        <v>0.21428571428571427</v>
      </c>
    </row>
    <row r="18" spans="1:3" x14ac:dyDescent="0.25">
      <c r="A18" s="31" t="s">
        <v>16</v>
      </c>
      <c r="B18">
        <v>18</v>
      </c>
      <c r="C18" s="32">
        <v>0.21428571428571427</v>
      </c>
    </row>
    <row r="19" spans="1:3" x14ac:dyDescent="0.25">
      <c r="A19" s="57" t="s">
        <v>631</v>
      </c>
      <c r="B19" s="58">
        <v>84</v>
      </c>
      <c r="C19" s="59">
        <v>1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3:C52"/>
  <sheetViews>
    <sheetView topLeftCell="A25" workbookViewId="0">
      <selection activeCell="G41" sqref="G41"/>
    </sheetView>
  </sheetViews>
  <sheetFormatPr defaultRowHeight="13.8" x14ac:dyDescent="0.25"/>
  <cols>
    <col min="1" max="1" width="47.8984375" customWidth="1"/>
    <col min="2" max="2" width="24.5" bestFit="1" customWidth="1"/>
    <col min="3" max="3" width="25.59765625" bestFit="1" customWidth="1"/>
  </cols>
  <sheetData>
    <row r="3" spans="1:3" x14ac:dyDescent="0.25">
      <c r="B3" s="30" t="s">
        <v>633</v>
      </c>
    </row>
    <row r="4" spans="1:3" x14ac:dyDescent="0.25">
      <c r="A4" s="30" t="s">
        <v>630</v>
      </c>
      <c r="B4" t="s">
        <v>698</v>
      </c>
      <c r="C4" t="s">
        <v>699</v>
      </c>
    </row>
    <row r="5" spans="1:3" x14ac:dyDescent="0.25">
      <c r="A5" s="31" t="s">
        <v>553</v>
      </c>
      <c r="B5">
        <v>8</v>
      </c>
      <c r="C5" s="32">
        <v>9.5238095238095233E-2</v>
      </c>
    </row>
    <row r="6" spans="1:3" x14ac:dyDescent="0.25">
      <c r="A6" s="31" t="s">
        <v>541</v>
      </c>
      <c r="B6">
        <v>1</v>
      </c>
      <c r="C6" s="32">
        <v>1.1904761904761904E-2</v>
      </c>
    </row>
    <row r="7" spans="1:3" x14ac:dyDescent="0.25">
      <c r="A7" s="31" t="s">
        <v>614</v>
      </c>
      <c r="B7">
        <v>1</v>
      </c>
      <c r="C7" s="32">
        <v>1.1904761904761904E-2</v>
      </c>
    </row>
    <row r="8" spans="1:3" x14ac:dyDescent="0.25">
      <c r="A8" s="31" t="s">
        <v>536</v>
      </c>
      <c r="B8">
        <v>1</v>
      </c>
      <c r="C8" s="32">
        <v>1.1904761904761904E-2</v>
      </c>
    </row>
    <row r="9" spans="1:3" x14ac:dyDescent="0.25">
      <c r="A9" s="31" t="s">
        <v>534</v>
      </c>
      <c r="B9">
        <v>1</v>
      </c>
      <c r="C9" s="32">
        <v>1.1904761904761904E-2</v>
      </c>
    </row>
    <row r="10" spans="1:3" x14ac:dyDescent="0.25">
      <c r="A10" s="31" t="s">
        <v>532</v>
      </c>
      <c r="B10">
        <v>3</v>
      </c>
      <c r="C10" s="32">
        <v>3.5714285714285712E-2</v>
      </c>
    </row>
    <row r="11" spans="1:3" x14ac:dyDescent="0.25">
      <c r="A11" s="31" t="s">
        <v>538</v>
      </c>
      <c r="B11">
        <v>4</v>
      </c>
      <c r="C11" s="32">
        <v>4.7619047619047616E-2</v>
      </c>
    </row>
    <row r="12" spans="1:3" x14ac:dyDescent="0.25">
      <c r="A12" s="31" t="s">
        <v>539</v>
      </c>
      <c r="B12">
        <v>1</v>
      </c>
      <c r="C12" s="32">
        <v>1.1904761904761904E-2</v>
      </c>
    </row>
    <row r="13" spans="1:3" x14ac:dyDescent="0.25">
      <c r="A13" s="31" t="s">
        <v>535</v>
      </c>
      <c r="B13">
        <v>2</v>
      </c>
      <c r="C13" s="32">
        <v>2.3809523809523808E-2</v>
      </c>
    </row>
    <row r="14" spans="1:3" x14ac:dyDescent="0.25">
      <c r="A14" s="31" t="s">
        <v>554</v>
      </c>
      <c r="B14">
        <v>4</v>
      </c>
      <c r="C14" s="32">
        <v>4.7619047619047616E-2</v>
      </c>
    </row>
    <row r="15" spans="1:3" x14ac:dyDescent="0.25">
      <c r="A15" s="31" t="s">
        <v>537</v>
      </c>
      <c r="B15">
        <v>25</v>
      </c>
      <c r="C15" s="32">
        <v>0.29761904761904762</v>
      </c>
    </row>
    <row r="16" spans="1:3" x14ac:dyDescent="0.25">
      <c r="A16" s="31" t="s">
        <v>602</v>
      </c>
      <c r="B16">
        <v>1</v>
      </c>
      <c r="C16" s="32">
        <v>1.1904761904761904E-2</v>
      </c>
    </row>
    <row r="17" spans="1:3" x14ac:dyDescent="0.25">
      <c r="A17" s="31" t="s">
        <v>550</v>
      </c>
      <c r="B17">
        <v>5</v>
      </c>
      <c r="C17" s="32">
        <v>5.9523809523809521E-2</v>
      </c>
    </row>
    <row r="18" spans="1:3" x14ac:dyDescent="0.25">
      <c r="A18" s="31" t="s">
        <v>313</v>
      </c>
      <c r="B18">
        <v>4</v>
      </c>
      <c r="C18" s="32">
        <v>4.7619047619047616E-2</v>
      </c>
    </row>
    <row r="19" spans="1:3" x14ac:dyDescent="0.25">
      <c r="A19" s="31" t="s">
        <v>544</v>
      </c>
      <c r="B19">
        <v>2</v>
      </c>
      <c r="C19" s="32">
        <v>2.3809523809523808E-2</v>
      </c>
    </row>
    <row r="20" spans="1:3" x14ac:dyDescent="0.25">
      <c r="A20" s="31" t="s">
        <v>531</v>
      </c>
      <c r="B20">
        <v>4</v>
      </c>
      <c r="C20" s="32">
        <v>4.7619047619047616E-2</v>
      </c>
    </row>
    <row r="21" spans="1:3" x14ac:dyDescent="0.25">
      <c r="A21" s="31" t="s">
        <v>552</v>
      </c>
      <c r="B21">
        <v>5</v>
      </c>
      <c r="C21" s="32">
        <v>5.9523809523809521E-2</v>
      </c>
    </row>
    <row r="22" spans="1:3" x14ac:dyDescent="0.25">
      <c r="A22" s="31" t="s">
        <v>543</v>
      </c>
      <c r="B22">
        <v>1</v>
      </c>
      <c r="C22" s="32">
        <v>1.1904761904761904E-2</v>
      </c>
    </row>
    <row r="23" spans="1:3" x14ac:dyDescent="0.25">
      <c r="A23" s="31" t="s">
        <v>533</v>
      </c>
      <c r="B23">
        <v>1</v>
      </c>
      <c r="C23" s="32">
        <v>1.1904761904761904E-2</v>
      </c>
    </row>
    <row r="24" spans="1:3" x14ac:dyDescent="0.25">
      <c r="A24" s="31" t="s">
        <v>551</v>
      </c>
      <c r="B24">
        <v>8</v>
      </c>
      <c r="C24" s="32">
        <v>9.5238095238095233E-2</v>
      </c>
    </row>
    <row r="25" spans="1:3" x14ac:dyDescent="0.25">
      <c r="A25" s="31" t="s">
        <v>530</v>
      </c>
      <c r="B25">
        <v>1</v>
      </c>
      <c r="C25" s="32">
        <v>1.1904761904761904E-2</v>
      </c>
    </row>
    <row r="26" spans="1:3" x14ac:dyDescent="0.25">
      <c r="A26" s="31" t="s">
        <v>700</v>
      </c>
      <c r="B26">
        <v>1</v>
      </c>
      <c r="C26" s="32">
        <v>1.1904761904761904E-2</v>
      </c>
    </row>
    <row r="27" spans="1:3" x14ac:dyDescent="0.25">
      <c r="A27" s="31" t="s">
        <v>631</v>
      </c>
      <c r="B27">
        <v>84</v>
      </c>
      <c r="C27" s="32">
        <v>1</v>
      </c>
    </row>
    <row r="30" spans="1:3" x14ac:dyDescent="0.25">
      <c r="A30" s="31" t="s">
        <v>537</v>
      </c>
      <c r="B30">
        <v>25</v>
      </c>
      <c r="C30" s="32">
        <v>0.29761904761904762</v>
      </c>
    </row>
    <row r="31" spans="1:3" x14ac:dyDescent="0.25">
      <c r="A31" s="31" t="s">
        <v>553</v>
      </c>
      <c r="B31">
        <v>8</v>
      </c>
      <c r="C31" s="32">
        <v>9.5238095238095233E-2</v>
      </c>
    </row>
    <row r="32" spans="1:3" x14ac:dyDescent="0.25">
      <c r="A32" s="31" t="s">
        <v>551</v>
      </c>
      <c r="B32">
        <v>8</v>
      </c>
      <c r="C32" s="32">
        <v>9.5238095238095233E-2</v>
      </c>
    </row>
    <row r="33" spans="1:3" x14ac:dyDescent="0.25">
      <c r="A33" s="31" t="s">
        <v>550</v>
      </c>
      <c r="B33">
        <v>5</v>
      </c>
      <c r="C33" s="32">
        <v>5.9523809523809521E-2</v>
      </c>
    </row>
    <row r="34" spans="1:3" x14ac:dyDescent="0.25">
      <c r="A34" s="31" t="s">
        <v>552</v>
      </c>
      <c r="B34">
        <v>5</v>
      </c>
      <c r="C34" s="32">
        <v>5.9523809523809521E-2</v>
      </c>
    </row>
    <row r="35" spans="1:3" x14ac:dyDescent="0.25">
      <c r="A35" s="31" t="s">
        <v>538</v>
      </c>
      <c r="B35">
        <v>4</v>
      </c>
      <c r="C35" s="32">
        <v>4.7619047619047616E-2</v>
      </c>
    </row>
    <row r="36" spans="1:3" x14ac:dyDescent="0.25">
      <c r="A36" s="31" t="s">
        <v>554</v>
      </c>
      <c r="B36">
        <v>4</v>
      </c>
      <c r="C36" s="32">
        <v>4.7619047619047616E-2</v>
      </c>
    </row>
    <row r="37" spans="1:3" x14ac:dyDescent="0.25">
      <c r="A37" s="31" t="s">
        <v>313</v>
      </c>
      <c r="B37">
        <v>4</v>
      </c>
      <c r="C37" s="32">
        <v>4.7619047619047616E-2</v>
      </c>
    </row>
    <row r="38" spans="1:3" x14ac:dyDescent="0.25">
      <c r="A38" s="31" t="s">
        <v>531</v>
      </c>
      <c r="B38">
        <v>4</v>
      </c>
      <c r="C38" s="32">
        <v>4.7619047619047616E-2</v>
      </c>
    </row>
    <row r="39" spans="1:3" x14ac:dyDescent="0.25">
      <c r="A39" s="31" t="s">
        <v>532</v>
      </c>
      <c r="B39">
        <v>3</v>
      </c>
      <c r="C39" s="32">
        <v>3.5714285714285712E-2</v>
      </c>
    </row>
    <row r="40" spans="1:3" x14ac:dyDescent="0.25">
      <c r="A40" s="31" t="s">
        <v>535</v>
      </c>
      <c r="B40">
        <v>2</v>
      </c>
      <c r="C40" s="32">
        <v>2.3809523809523808E-2</v>
      </c>
    </row>
    <row r="41" spans="1:3" x14ac:dyDescent="0.25">
      <c r="A41" s="31" t="s">
        <v>544</v>
      </c>
      <c r="B41">
        <v>2</v>
      </c>
      <c r="C41" s="32">
        <v>2.3809523809523808E-2</v>
      </c>
    </row>
    <row r="42" spans="1:3" x14ac:dyDescent="0.25">
      <c r="A42" s="31" t="s">
        <v>541</v>
      </c>
      <c r="B42">
        <v>1</v>
      </c>
      <c r="C42" s="32">
        <v>1.1904761904761904E-2</v>
      </c>
    </row>
    <row r="43" spans="1:3" x14ac:dyDescent="0.25">
      <c r="A43" s="31" t="s">
        <v>614</v>
      </c>
      <c r="B43">
        <v>1</v>
      </c>
      <c r="C43" s="32">
        <v>1.1904761904761904E-2</v>
      </c>
    </row>
    <row r="44" spans="1:3" x14ac:dyDescent="0.25">
      <c r="A44" s="31" t="s">
        <v>536</v>
      </c>
      <c r="B44">
        <v>1</v>
      </c>
      <c r="C44" s="32">
        <v>1.1904761904761904E-2</v>
      </c>
    </row>
    <row r="45" spans="1:3" x14ac:dyDescent="0.25">
      <c r="A45" s="31" t="s">
        <v>534</v>
      </c>
      <c r="B45">
        <v>1</v>
      </c>
      <c r="C45" s="32">
        <v>1.1904761904761904E-2</v>
      </c>
    </row>
    <row r="46" spans="1:3" x14ac:dyDescent="0.25">
      <c r="A46" s="31" t="s">
        <v>539</v>
      </c>
      <c r="B46">
        <v>1</v>
      </c>
      <c r="C46" s="32">
        <v>1.1904761904761904E-2</v>
      </c>
    </row>
    <row r="47" spans="1:3" x14ac:dyDescent="0.25">
      <c r="A47" s="31" t="s">
        <v>602</v>
      </c>
      <c r="B47">
        <v>1</v>
      </c>
      <c r="C47" s="32">
        <v>1.1904761904761904E-2</v>
      </c>
    </row>
    <row r="48" spans="1:3" x14ac:dyDescent="0.25">
      <c r="A48" s="31" t="s">
        <v>543</v>
      </c>
      <c r="B48">
        <v>1</v>
      </c>
      <c r="C48" s="32">
        <v>1.1904761904761904E-2</v>
      </c>
    </row>
    <row r="49" spans="1:3" x14ac:dyDescent="0.25">
      <c r="A49" s="31" t="s">
        <v>533</v>
      </c>
      <c r="B49">
        <v>1</v>
      </c>
      <c r="C49" s="32">
        <v>1.1904761904761904E-2</v>
      </c>
    </row>
    <row r="50" spans="1:3" x14ac:dyDescent="0.25">
      <c r="A50" s="31" t="s">
        <v>530</v>
      </c>
      <c r="B50">
        <v>1</v>
      </c>
      <c r="C50" s="32">
        <v>1.1904761904761904E-2</v>
      </c>
    </row>
    <row r="51" spans="1:3" x14ac:dyDescent="0.25">
      <c r="A51" s="60" t="s">
        <v>700</v>
      </c>
      <c r="B51" s="62">
        <v>1</v>
      </c>
      <c r="C51" s="64">
        <v>1.1904761904761904E-2</v>
      </c>
    </row>
    <row r="52" spans="1:3" x14ac:dyDescent="0.25">
      <c r="A52" s="61" t="s">
        <v>631</v>
      </c>
      <c r="B52" s="63">
        <v>84</v>
      </c>
      <c r="C52" s="65">
        <v>1</v>
      </c>
    </row>
  </sheetData>
  <sortState xmlns:xlrd2="http://schemas.microsoft.com/office/spreadsheetml/2017/richdata2" ref="A29:C51">
    <sortCondition descending="1" ref="B29:B51"/>
  </sortState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FF0000"/>
  </sheetPr>
  <dimension ref="A1:O85"/>
  <sheetViews>
    <sheetView topLeftCell="C73" workbookViewId="0">
      <selection activeCell="G2" sqref="G2"/>
    </sheetView>
  </sheetViews>
  <sheetFormatPr defaultRowHeight="13.8" x14ac:dyDescent="0.25"/>
  <cols>
    <col min="1" max="2" width="0" style="9" hidden="1" customWidth="1"/>
    <col min="3" max="3" width="46.5" style="9" customWidth="1"/>
    <col min="4" max="5" width="9" style="9" hidden="1" customWidth="1"/>
    <col min="6" max="6" width="18.59765625" style="2" customWidth="1"/>
    <col min="7" max="7" width="11.8984375" style="9" customWidth="1"/>
    <col min="8" max="8" width="19.8984375" style="9" customWidth="1"/>
    <col min="9" max="9" width="13.69921875" style="9" customWidth="1"/>
    <col min="10" max="10" width="22" style="9" customWidth="1"/>
    <col min="11" max="11" width="12.8984375" style="9" customWidth="1"/>
    <col min="12" max="13" width="9" style="9"/>
  </cols>
  <sheetData>
    <row r="1" spans="1:15" x14ac:dyDescent="0.25">
      <c r="A1" s="15" t="s">
        <v>308</v>
      </c>
      <c r="B1" s="19" t="s">
        <v>309</v>
      </c>
      <c r="C1" s="19" t="s">
        <v>138</v>
      </c>
      <c r="D1" s="19" t="s">
        <v>139</v>
      </c>
      <c r="E1" s="19" t="s">
        <v>140</v>
      </c>
      <c r="F1" s="19" t="s">
        <v>647</v>
      </c>
      <c r="G1" s="19" t="s">
        <v>142</v>
      </c>
      <c r="H1" s="2" t="s">
        <v>143</v>
      </c>
      <c r="I1" s="2" t="s">
        <v>144</v>
      </c>
      <c r="J1" s="19" t="s">
        <v>529</v>
      </c>
      <c r="K1" s="2"/>
      <c r="L1" s="2"/>
      <c r="M1" s="2"/>
      <c r="N1" s="1"/>
      <c r="O1" s="1"/>
    </row>
    <row r="2" spans="1:15" s="16" customFormat="1" ht="12" customHeight="1" x14ac:dyDescent="0.25">
      <c r="C2" s="16" t="s">
        <v>426</v>
      </c>
      <c r="D2" s="16" t="s">
        <v>15</v>
      </c>
      <c r="F2" s="16" t="s">
        <v>16</v>
      </c>
      <c r="G2" s="16" t="s">
        <v>135</v>
      </c>
      <c r="H2" s="16" t="s">
        <v>316</v>
      </c>
      <c r="J2" s="39" t="s">
        <v>538</v>
      </c>
    </row>
    <row r="3" spans="1:15" s="16" customFormat="1" ht="13.2" x14ac:dyDescent="0.25">
      <c r="C3" s="16" t="s">
        <v>314</v>
      </c>
      <c r="D3" s="16" t="s">
        <v>315</v>
      </c>
      <c r="F3" s="16" t="s">
        <v>16</v>
      </c>
      <c r="G3" s="16" t="s">
        <v>135</v>
      </c>
      <c r="H3" s="16" t="s">
        <v>316</v>
      </c>
      <c r="J3" s="39" t="s">
        <v>538</v>
      </c>
    </row>
    <row r="4" spans="1:15" s="16" customFormat="1" ht="13.2" x14ac:dyDescent="0.25">
      <c r="C4" s="16" t="s">
        <v>449</v>
      </c>
      <c r="F4" s="16" t="s">
        <v>1</v>
      </c>
      <c r="G4" s="16" t="s">
        <v>293</v>
      </c>
      <c r="J4" s="39" t="s">
        <v>553</v>
      </c>
    </row>
    <row r="5" spans="1:15" s="16" customFormat="1" ht="13.2" x14ac:dyDescent="0.25">
      <c r="B5" s="16" t="s">
        <v>310</v>
      </c>
      <c r="C5" s="16" t="s">
        <v>464</v>
      </c>
      <c r="F5" s="16" t="s">
        <v>33</v>
      </c>
      <c r="G5" s="16" t="s">
        <v>209</v>
      </c>
      <c r="H5" s="39"/>
      <c r="I5" s="39"/>
      <c r="J5" s="39" t="s">
        <v>553</v>
      </c>
    </row>
    <row r="6" spans="1:15" s="16" customFormat="1" ht="13.2" x14ac:dyDescent="0.25">
      <c r="C6" s="16" t="s">
        <v>463</v>
      </c>
      <c r="D6" s="16" t="s">
        <v>61</v>
      </c>
      <c r="E6" s="16" t="s">
        <v>0</v>
      </c>
      <c r="F6" s="16" t="s">
        <v>33</v>
      </c>
      <c r="G6" s="16" t="s">
        <v>62</v>
      </c>
      <c r="H6" s="39"/>
      <c r="I6" s="39"/>
      <c r="J6" s="39" t="s">
        <v>553</v>
      </c>
    </row>
    <row r="7" spans="1:15" s="16" customFormat="1" ht="13.2" x14ac:dyDescent="0.25">
      <c r="C7" s="16" t="s">
        <v>400</v>
      </c>
      <c r="F7" s="16" t="s">
        <v>33</v>
      </c>
      <c r="G7" s="16" t="s">
        <v>401</v>
      </c>
      <c r="H7" s="16" t="s">
        <v>63</v>
      </c>
      <c r="I7" s="16" t="s">
        <v>64</v>
      </c>
      <c r="J7" s="39" t="s">
        <v>553</v>
      </c>
    </row>
    <row r="8" spans="1:15" s="16" customFormat="1" ht="13.2" x14ac:dyDescent="0.25">
      <c r="C8" s="16" t="s">
        <v>428</v>
      </c>
      <c r="D8" s="16" t="s">
        <v>129</v>
      </c>
      <c r="E8" s="16" t="s">
        <v>0</v>
      </c>
      <c r="F8" s="16" t="s">
        <v>20</v>
      </c>
      <c r="G8" s="16" t="s">
        <v>130</v>
      </c>
      <c r="J8" s="39" t="s">
        <v>553</v>
      </c>
    </row>
    <row r="9" spans="1:15" s="16" customFormat="1" ht="13.2" x14ac:dyDescent="0.25">
      <c r="C9" s="16" t="s">
        <v>430</v>
      </c>
      <c r="D9" s="16" t="s">
        <v>133</v>
      </c>
      <c r="E9" s="16" t="s">
        <v>0</v>
      </c>
      <c r="F9" s="16" t="s">
        <v>20</v>
      </c>
      <c r="G9" s="16" t="s">
        <v>130</v>
      </c>
      <c r="J9" s="39" t="s">
        <v>553</v>
      </c>
    </row>
    <row r="10" spans="1:15" s="16" customFormat="1" ht="13.2" x14ac:dyDescent="0.25">
      <c r="C10" s="16" t="s">
        <v>542</v>
      </c>
      <c r="D10" s="16" t="s">
        <v>323</v>
      </c>
      <c r="F10" s="16" t="s">
        <v>16</v>
      </c>
      <c r="G10" s="16" t="s">
        <v>135</v>
      </c>
      <c r="H10" s="16" t="s">
        <v>324</v>
      </c>
      <c r="J10" s="39" t="s">
        <v>553</v>
      </c>
    </row>
    <row r="11" spans="1:15" s="16" customFormat="1" ht="13.2" x14ac:dyDescent="0.25">
      <c r="B11" s="16" t="s">
        <v>310</v>
      </c>
      <c r="C11" s="16" t="s">
        <v>433</v>
      </c>
      <c r="D11" s="16" t="s">
        <v>134</v>
      </c>
      <c r="E11" s="16" t="s">
        <v>0</v>
      </c>
      <c r="F11" s="16" t="s">
        <v>16</v>
      </c>
      <c r="G11" s="16" t="s">
        <v>135</v>
      </c>
      <c r="H11" s="16" t="s">
        <v>63</v>
      </c>
      <c r="I11" s="16" t="s">
        <v>64</v>
      </c>
      <c r="J11" s="39" t="s">
        <v>553</v>
      </c>
    </row>
    <row r="12" spans="1:15" s="16" customFormat="1" ht="13.2" x14ac:dyDescent="0.25">
      <c r="B12" s="16" t="s">
        <v>310</v>
      </c>
      <c r="C12" s="39" t="s">
        <v>431</v>
      </c>
      <c r="D12" s="39"/>
      <c r="E12" s="39"/>
      <c r="F12" s="39" t="s">
        <v>20</v>
      </c>
      <c r="G12" s="39" t="s">
        <v>68</v>
      </c>
      <c r="J12" s="16" t="s">
        <v>541</v>
      </c>
    </row>
    <row r="13" spans="1:15" s="16" customFormat="1" ht="13.2" x14ac:dyDescent="0.25">
      <c r="C13" s="16" t="s">
        <v>615</v>
      </c>
      <c r="F13" s="16" t="s">
        <v>1</v>
      </c>
      <c r="G13" s="16" t="s">
        <v>293</v>
      </c>
      <c r="J13" s="16" t="s">
        <v>614</v>
      </c>
    </row>
    <row r="14" spans="1:15" s="16" customFormat="1" ht="13.2" x14ac:dyDescent="0.25">
      <c r="B14" s="16" t="s">
        <v>310</v>
      </c>
      <c r="C14" s="16" t="s">
        <v>450</v>
      </c>
      <c r="F14" s="16" t="s">
        <v>1</v>
      </c>
      <c r="G14" s="16" t="s">
        <v>386</v>
      </c>
      <c r="J14" s="16" t="s">
        <v>536</v>
      </c>
    </row>
    <row r="15" spans="1:15" s="16" customFormat="1" ht="13.2" x14ac:dyDescent="0.25">
      <c r="B15" s="16" t="s">
        <v>310</v>
      </c>
      <c r="C15" s="16" t="s">
        <v>368</v>
      </c>
      <c r="F15" s="16" t="s">
        <v>33</v>
      </c>
      <c r="G15" s="16" t="s">
        <v>519</v>
      </c>
      <c r="J15" s="16" t="s">
        <v>534</v>
      </c>
    </row>
    <row r="16" spans="1:15" s="16" customFormat="1" ht="13.2" x14ac:dyDescent="0.25">
      <c r="C16" s="16" t="s">
        <v>451</v>
      </c>
      <c r="F16" s="16" t="s">
        <v>33</v>
      </c>
      <c r="G16" s="16" t="s">
        <v>397</v>
      </c>
      <c r="H16" s="16" t="s">
        <v>271</v>
      </c>
      <c r="J16" s="16" t="s">
        <v>532</v>
      </c>
    </row>
    <row r="17" spans="3:11" s="16" customFormat="1" ht="13.2" x14ac:dyDescent="0.25">
      <c r="C17" s="16" t="s">
        <v>273</v>
      </c>
      <c r="F17" s="16" t="s">
        <v>33</v>
      </c>
      <c r="G17" s="16" t="s">
        <v>272</v>
      </c>
      <c r="J17" s="16" t="s">
        <v>532</v>
      </c>
    </row>
    <row r="18" spans="3:11" s="16" customFormat="1" ht="13.2" x14ac:dyDescent="0.25">
      <c r="C18" s="16" t="s">
        <v>427</v>
      </c>
      <c r="F18" s="16" t="s">
        <v>16</v>
      </c>
      <c r="G18" s="16" t="s">
        <v>137</v>
      </c>
      <c r="J18" s="16" t="s">
        <v>532</v>
      </c>
    </row>
    <row r="19" spans="3:11" s="16" customFormat="1" ht="13.2" x14ac:dyDescent="0.25">
      <c r="C19" s="16" t="s">
        <v>404</v>
      </c>
      <c r="F19" s="16" t="s">
        <v>33</v>
      </c>
      <c r="G19" s="16" t="s">
        <v>403</v>
      </c>
      <c r="H19" s="39"/>
      <c r="I19" s="39"/>
      <c r="J19" s="39" t="s">
        <v>538</v>
      </c>
    </row>
    <row r="20" spans="3:11" s="16" customFormat="1" ht="13.2" x14ac:dyDescent="0.25">
      <c r="C20" s="16" t="s">
        <v>405</v>
      </c>
      <c r="F20" s="16" t="s">
        <v>33</v>
      </c>
      <c r="G20" s="16" t="s">
        <v>403</v>
      </c>
      <c r="H20" s="39"/>
      <c r="I20" s="39"/>
      <c r="J20" s="39" t="s">
        <v>539</v>
      </c>
    </row>
    <row r="21" spans="3:11" s="16" customFormat="1" ht="13.2" x14ac:dyDescent="0.25">
      <c r="C21" s="16" t="s">
        <v>394</v>
      </c>
      <c r="F21" s="16" t="s">
        <v>1</v>
      </c>
      <c r="G21" s="16" t="s">
        <v>260</v>
      </c>
      <c r="J21" s="16" t="s">
        <v>535</v>
      </c>
    </row>
    <row r="22" spans="3:11" s="16" customFormat="1" ht="13.2" x14ac:dyDescent="0.25">
      <c r="C22" s="16" t="s">
        <v>432</v>
      </c>
      <c r="D22" s="40"/>
      <c r="F22" s="16" t="s">
        <v>16</v>
      </c>
      <c r="G22" s="16" t="s">
        <v>46</v>
      </c>
      <c r="J22" s="16" t="s">
        <v>535</v>
      </c>
    </row>
    <row r="23" spans="3:11" s="16" customFormat="1" ht="12.75" customHeight="1" x14ac:dyDescent="0.25">
      <c r="C23" s="16" t="s">
        <v>545</v>
      </c>
      <c r="F23" s="16" t="s">
        <v>33</v>
      </c>
      <c r="G23" s="16" t="s">
        <v>520</v>
      </c>
      <c r="J23" s="16" t="s">
        <v>554</v>
      </c>
    </row>
    <row r="24" spans="3:11" s="16" customFormat="1" ht="13.2" x14ac:dyDescent="0.25">
      <c r="C24" s="16" t="s">
        <v>395</v>
      </c>
      <c r="F24" s="16" t="s">
        <v>33</v>
      </c>
      <c r="G24" s="16" t="s">
        <v>396</v>
      </c>
      <c r="H24" s="39"/>
      <c r="I24" s="39"/>
      <c r="J24" s="16" t="s">
        <v>554</v>
      </c>
    </row>
    <row r="25" spans="3:11" s="16" customFormat="1" ht="13.2" x14ac:dyDescent="0.25">
      <c r="C25" s="16" t="s">
        <v>555</v>
      </c>
      <c r="F25" s="16" t="s">
        <v>20</v>
      </c>
      <c r="G25" s="16" t="s">
        <v>570</v>
      </c>
      <c r="J25" s="16" t="s">
        <v>554</v>
      </c>
      <c r="K25" s="16" t="s">
        <v>577</v>
      </c>
    </row>
    <row r="26" spans="3:11" s="16" customFormat="1" ht="13.2" x14ac:dyDescent="0.25">
      <c r="C26" s="16" t="s">
        <v>666</v>
      </c>
      <c r="F26" s="16" t="s">
        <v>20</v>
      </c>
      <c r="G26" s="16" t="s">
        <v>570</v>
      </c>
      <c r="J26" s="16" t="s">
        <v>554</v>
      </c>
      <c r="K26" s="16" t="s">
        <v>597</v>
      </c>
    </row>
    <row r="27" spans="3:11" s="16" customFormat="1" ht="13.2" x14ac:dyDescent="0.25">
      <c r="C27" s="16" t="s">
        <v>669</v>
      </c>
      <c r="F27" s="16" t="s">
        <v>1</v>
      </c>
      <c r="G27" s="16" t="s">
        <v>94</v>
      </c>
      <c r="J27" s="16" t="s">
        <v>537</v>
      </c>
    </row>
    <row r="28" spans="3:11" s="16" customFormat="1" ht="13.2" x14ac:dyDescent="0.25">
      <c r="C28" s="16" t="s">
        <v>611</v>
      </c>
      <c r="F28" s="16" t="s">
        <v>1</v>
      </c>
      <c r="G28" s="16" t="s">
        <v>112</v>
      </c>
      <c r="J28" s="16" t="s">
        <v>537</v>
      </c>
    </row>
    <row r="29" spans="3:11" s="16" customFormat="1" ht="13.2" x14ac:dyDescent="0.25">
      <c r="C29" s="16" t="s">
        <v>612</v>
      </c>
      <c r="F29" s="16" t="s">
        <v>1</v>
      </c>
      <c r="G29" s="16" t="s">
        <v>77</v>
      </c>
      <c r="J29" s="16" t="s">
        <v>537</v>
      </c>
    </row>
    <row r="30" spans="3:11" s="16" customFormat="1" ht="13.2" x14ac:dyDescent="0.25">
      <c r="C30" s="16" t="s">
        <v>613</v>
      </c>
      <c r="F30" s="16" t="s">
        <v>1</v>
      </c>
      <c r="G30" s="16" t="s">
        <v>293</v>
      </c>
      <c r="J30" s="16" t="s">
        <v>537</v>
      </c>
    </row>
    <row r="31" spans="3:11" s="16" customFormat="1" ht="13.2" x14ac:dyDescent="0.25">
      <c r="C31" s="16" t="s">
        <v>616</v>
      </c>
      <c r="F31" s="16" t="s">
        <v>1</v>
      </c>
      <c r="G31" s="16" t="s">
        <v>293</v>
      </c>
      <c r="J31" s="16" t="s">
        <v>537</v>
      </c>
    </row>
    <row r="32" spans="3:11" s="16" customFormat="1" ht="13.2" x14ac:dyDescent="0.25">
      <c r="C32" s="16" t="s">
        <v>617</v>
      </c>
      <c r="F32" s="16" t="s">
        <v>1</v>
      </c>
      <c r="G32" s="16" t="s">
        <v>109</v>
      </c>
      <c r="J32" s="16" t="s">
        <v>537</v>
      </c>
    </row>
    <row r="33" spans="2:10" s="16" customFormat="1" ht="13.2" x14ac:dyDescent="0.25">
      <c r="C33" s="16" t="s">
        <v>618</v>
      </c>
      <c r="F33" s="16" t="s">
        <v>1</v>
      </c>
      <c r="G33" s="16" t="s">
        <v>386</v>
      </c>
      <c r="J33" s="16" t="s">
        <v>537</v>
      </c>
    </row>
    <row r="34" spans="2:10" s="16" customFormat="1" ht="13.2" x14ac:dyDescent="0.25">
      <c r="C34" s="16" t="s">
        <v>448</v>
      </c>
      <c r="F34" s="16" t="s">
        <v>1</v>
      </c>
      <c r="G34" s="16" t="s">
        <v>77</v>
      </c>
      <c r="H34" s="16" t="s">
        <v>63</v>
      </c>
      <c r="I34" s="16" t="s">
        <v>64</v>
      </c>
      <c r="J34" s="16" t="s">
        <v>537</v>
      </c>
    </row>
    <row r="35" spans="2:10" s="16" customFormat="1" ht="13.2" x14ac:dyDescent="0.25">
      <c r="C35" s="16" t="s">
        <v>388</v>
      </c>
      <c r="F35" s="16" t="s">
        <v>1</v>
      </c>
      <c r="G35" s="16" t="s">
        <v>293</v>
      </c>
      <c r="J35" s="16" t="s">
        <v>537</v>
      </c>
    </row>
    <row r="36" spans="2:10" s="16" customFormat="1" ht="13.2" x14ac:dyDescent="0.25">
      <c r="C36" s="16" t="s">
        <v>447</v>
      </c>
      <c r="F36" s="16" t="s">
        <v>1</v>
      </c>
      <c r="G36" s="16" t="s">
        <v>66</v>
      </c>
      <c r="J36" s="16" t="s">
        <v>537</v>
      </c>
    </row>
    <row r="37" spans="2:10" s="16" customFormat="1" ht="13.2" x14ac:dyDescent="0.25">
      <c r="C37" s="16" t="s">
        <v>454</v>
      </c>
      <c r="F37" s="16" t="s">
        <v>1</v>
      </c>
      <c r="G37" s="16" t="s">
        <v>386</v>
      </c>
      <c r="J37" s="16" t="s">
        <v>537</v>
      </c>
    </row>
    <row r="38" spans="2:10" s="16" customFormat="1" ht="13.2" x14ac:dyDescent="0.25">
      <c r="C38" s="16" t="s">
        <v>444</v>
      </c>
      <c r="F38" s="16" t="s">
        <v>1</v>
      </c>
      <c r="G38" s="16" t="s">
        <v>112</v>
      </c>
      <c r="J38" s="16" t="s">
        <v>537</v>
      </c>
    </row>
    <row r="39" spans="2:10" s="16" customFormat="1" ht="13.2" x14ac:dyDescent="0.25">
      <c r="B39" s="16" t="s">
        <v>310</v>
      </c>
      <c r="C39" s="16" t="s">
        <v>441</v>
      </c>
      <c r="F39" s="16" t="s">
        <v>1</v>
      </c>
      <c r="G39" s="16" t="s">
        <v>386</v>
      </c>
      <c r="J39" s="16" t="s">
        <v>537</v>
      </c>
    </row>
    <row r="40" spans="2:10" s="16" customFormat="1" ht="13.2" x14ac:dyDescent="0.25">
      <c r="B40" s="16" t="s">
        <v>310</v>
      </c>
      <c r="C40" s="16" t="s">
        <v>453</v>
      </c>
      <c r="F40" s="16" t="s">
        <v>1</v>
      </c>
      <c r="G40" s="16" t="s">
        <v>386</v>
      </c>
      <c r="J40" s="16" t="s">
        <v>537</v>
      </c>
    </row>
    <row r="41" spans="2:10" s="16" customFormat="1" ht="13.2" x14ac:dyDescent="0.25">
      <c r="C41" s="16" t="s">
        <v>455</v>
      </c>
      <c r="F41" s="16" t="s">
        <v>1</v>
      </c>
      <c r="G41" s="16" t="s">
        <v>386</v>
      </c>
      <c r="J41" s="16" t="s">
        <v>537</v>
      </c>
    </row>
    <row r="42" spans="2:10" s="16" customFormat="1" ht="13.2" x14ac:dyDescent="0.25">
      <c r="C42" s="16" t="s">
        <v>446</v>
      </c>
      <c r="F42" s="16" t="s">
        <v>1</v>
      </c>
      <c r="G42" s="16" t="s">
        <v>77</v>
      </c>
      <c r="J42" s="16" t="s">
        <v>537</v>
      </c>
    </row>
    <row r="43" spans="2:10" s="16" customFormat="1" ht="13.2" x14ac:dyDescent="0.25">
      <c r="C43" s="16" t="s">
        <v>440</v>
      </c>
      <c r="F43" s="16" t="s">
        <v>1</v>
      </c>
      <c r="G43" s="16" t="s">
        <v>66</v>
      </c>
      <c r="J43" s="16" t="s">
        <v>537</v>
      </c>
    </row>
    <row r="44" spans="2:10" s="16" customFormat="1" ht="13.2" x14ac:dyDescent="0.25">
      <c r="C44" s="16" t="s">
        <v>452</v>
      </c>
      <c r="F44" s="16" t="s">
        <v>33</v>
      </c>
      <c r="G44" s="16" t="s">
        <v>403</v>
      </c>
      <c r="H44" s="39"/>
      <c r="I44" s="39"/>
      <c r="J44" s="39" t="s">
        <v>537</v>
      </c>
    </row>
    <row r="45" spans="2:10" s="16" customFormat="1" ht="13.2" x14ac:dyDescent="0.25">
      <c r="B45" s="16" t="s">
        <v>310</v>
      </c>
      <c r="C45" s="39" t="s">
        <v>458</v>
      </c>
      <c r="D45" s="39"/>
      <c r="E45" s="39"/>
      <c r="F45" s="39" t="s">
        <v>20</v>
      </c>
      <c r="G45" s="39" t="s">
        <v>122</v>
      </c>
      <c r="J45" s="16" t="s">
        <v>537</v>
      </c>
    </row>
    <row r="46" spans="2:10" s="16" customFormat="1" ht="13.2" x14ac:dyDescent="0.25">
      <c r="C46" s="39" t="s">
        <v>459</v>
      </c>
      <c r="D46" s="39"/>
      <c r="E46" s="39"/>
      <c r="F46" s="39" t="s">
        <v>20</v>
      </c>
      <c r="G46" s="39" t="s">
        <v>373</v>
      </c>
      <c r="J46" s="16" t="s">
        <v>537</v>
      </c>
    </row>
    <row r="47" spans="2:10" s="16" customFormat="1" ht="13.2" x14ac:dyDescent="0.25">
      <c r="C47" s="39" t="s">
        <v>456</v>
      </c>
      <c r="D47" s="39"/>
      <c r="E47" s="39"/>
      <c r="F47" s="39" t="s">
        <v>20</v>
      </c>
      <c r="G47" s="39" t="s">
        <v>518</v>
      </c>
      <c r="J47" s="16" t="s">
        <v>537</v>
      </c>
    </row>
    <row r="48" spans="2:10" s="16" customFormat="1" ht="13.2" x14ac:dyDescent="0.25">
      <c r="C48" s="39" t="s">
        <v>457</v>
      </c>
      <c r="D48" s="39"/>
      <c r="E48" s="39"/>
      <c r="F48" s="39" t="s">
        <v>20</v>
      </c>
      <c r="G48" s="39" t="s">
        <v>372</v>
      </c>
      <c r="J48" s="16" t="s">
        <v>537</v>
      </c>
    </row>
    <row r="49" spans="2:10" s="16" customFormat="1" ht="13.2" x14ac:dyDescent="0.25">
      <c r="C49" s="16" t="s">
        <v>461</v>
      </c>
      <c r="F49" s="16" t="s">
        <v>16</v>
      </c>
      <c r="G49" s="16" t="s">
        <v>317</v>
      </c>
      <c r="H49" s="16" t="s">
        <v>318</v>
      </c>
      <c r="J49" s="16" t="s">
        <v>537</v>
      </c>
    </row>
    <row r="50" spans="2:10" s="16" customFormat="1" ht="13.2" x14ac:dyDescent="0.25">
      <c r="C50" s="16" t="s">
        <v>462</v>
      </c>
      <c r="F50" s="16" t="s">
        <v>16</v>
      </c>
      <c r="G50" s="16" t="s">
        <v>104</v>
      </c>
      <c r="H50" s="16" t="s">
        <v>328</v>
      </c>
      <c r="J50" s="16" t="s">
        <v>537</v>
      </c>
    </row>
    <row r="51" spans="2:10" s="16" customFormat="1" ht="13.2" x14ac:dyDescent="0.25">
      <c r="C51" s="16" t="s">
        <v>326</v>
      </c>
      <c r="D51" s="16" t="s">
        <v>327</v>
      </c>
      <c r="F51" s="16" t="s">
        <v>16</v>
      </c>
      <c r="G51" s="16" t="s">
        <v>135</v>
      </c>
      <c r="H51" s="16" t="s">
        <v>328</v>
      </c>
      <c r="J51" s="16" t="s">
        <v>537</v>
      </c>
    </row>
    <row r="52" spans="2:10" s="16" customFormat="1" ht="13.2" x14ac:dyDescent="0.25">
      <c r="C52" s="16" t="s">
        <v>662</v>
      </c>
      <c r="F52" s="16" t="s">
        <v>1</v>
      </c>
      <c r="G52" s="16" t="s">
        <v>568</v>
      </c>
      <c r="J52" s="16" t="s">
        <v>602</v>
      </c>
    </row>
    <row r="53" spans="2:10" s="16" customFormat="1" ht="13.2" x14ac:dyDescent="0.25">
      <c r="C53" s="16" t="s">
        <v>465</v>
      </c>
      <c r="F53" s="16" t="s">
        <v>33</v>
      </c>
      <c r="G53" s="16" t="s">
        <v>399</v>
      </c>
      <c r="H53" s="16" t="s">
        <v>63</v>
      </c>
      <c r="I53" s="16" t="s">
        <v>64</v>
      </c>
      <c r="J53" s="16" t="s">
        <v>550</v>
      </c>
    </row>
    <row r="54" spans="2:10" s="16" customFormat="1" ht="13.2" x14ac:dyDescent="0.25">
      <c r="C54" s="16" t="s">
        <v>466</v>
      </c>
      <c r="F54" s="16" t="s">
        <v>33</v>
      </c>
      <c r="G54" s="16" t="s">
        <v>262</v>
      </c>
      <c r="H54" s="16" t="s">
        <v>63</v>
      </c>
      <c r="I54" s="16" t="s">
        <v>64</v>
      </c>
      <c r="J54" s="16" t="s">
        <v>550</v>
      </c>
    </row>
    <row r="55" spans="2:10" s="16" customFormat="1" ht="13.2" x14ac:dyDescent="0.25">
      <c r="C55" s="16" t="s">
        <v>425</v>
      </c>
      <c r="D55" s="16" t="s">
        <v>323</v>
      </c>
      <c r="F55" s="16" t="s">
        <v>16</v>
      </c>
      <c r="G55" s="16" t="s">
        <v>135</v>
      </c>
      <c r="H55" s="16" t="s">
        <v>321</v>
      </c>
      <c r="J55" s="16" t="s">
        <v>550</v>
      </c>
    </row>
    <row r="56" spans="2:10" s="16" customFormat="1" ht="13.2" x14ac:dyDescent="0.25">
      <c r="C56" s="16" t="s">
        <v>435</v>
      </c>
      <c r="D56" s="16" t="s">
        <v>81</v>
      </c>
      <c r="F56" s="16" t="s">
        <v>16</v>
      </c>
      <c r="G56" s="16" t="s">
        <v>82</v>
      </c>
      <c r="H56" s="16" t="s">
        <v>321</v>
      </c>
      <c r="J56" s="16" t="s">
        <v>550</v>
      </c>
    </row>
    <row r="57" spans="2:10" s="16" customFormat="1" ht="13.2" x14ac:dyDescent="0.25">
      <c r="B57" s="16" t="s">
        <v>310</v>
      </c>
      <c r="C57" s="16" t="s">
        <v>434</v>
      </c>
      <c r="D57" s="16" t="s">
        <v>136</v>
      </c>
      <c r="E57" s="16" t="s">
        <v>0</v>
      </c>
      <c r="F57" s="16" t="s">
        <v>16</v>
      </c>
      <c r="G57" s="16" t="s">
        <v>137</v>
      </c>
      <c r="H57" s="16" t="s">
        <v>63</v>
      </c>
      <c r="I57" s="16" t="s">
        <v>64</v>
      </c>
      <c r="J57" s="16" t="s">
        <v>550</v>
      </c>
    </row>
    <row r="58" spans="2:10" s="16" customFormat="1" ht="13.2" x14ac:dyDescent="0.25">
      <c r="C58" s="16" t="s">
        <v>281</v>
      </c>
      <c r="D58" s="16" t="s">
        <v>4</v>
      </c>
      <c r="E58" s="16" t="s">
        <v>282</v>
      </c>
      <c r="F58" s="16" t="s">
        <v>661</v>
      </c>
      <c r="J58" s="16" t="s">
        <v>313</v>
      </c>
    </row>
    <row r="59" spans="2:10" s="16" customFormat="1" ht="13.2" x14ac:dyDescent="0.25">
      <c r="C59" s="16" t="s">
        <v>667</v>
      </c>
      <c r="F59" s="16" t="s">
        <v>20</v>
      </c>
      <c r="G59" s="16" t="s">
        <v>575</v>
      </c>
      <c r="J59" s="16" t="s">
        <v>313</v>
      </c>
    </row>
    <row r="60" spans="2:10" s="16" customFormat="1" ht="13.2" x14ac:dyDescent="0.25">
      <c r="C60" s="16" t="s">
        <v>311</v>
      </c>
      <c r="D60" s="40"/>
      <c r="F60" s="16" t="s">
        <v>16</v>
      </c>
      <c r="G60" s="16" t="s">
        <v>312</v>
      </c>
      <c r="H60" s="16" t="s">
        <v>313</v>
      </c>
      <c r="J60" s="16" t="s">
        <v>313</v>
      </c>
    </row>
    <row r="61" spans="2:10" s="16" customFormat="1" ht="13.2" x14ac:dyDescent="0.25">
      <c r="C61" s="16" t="s">
        <v>576</v>
      </c>
      <c r="F61" s="16" t="s">
        <v>20</v>
      </c>
      <c r="G61" s="16" t="s">
        <v>256</v>
      </c>
      <c r="J61" s="16" t="s">
        <v>313</v>
      </c>
    </row>
    <row r="62" spans="2:10" s="16" customFormat="1" ht="13.2" x14ac:dyDescent="0.25">
      <c r="C62" s="16" t="s">
        <v>389</v>
      </c>
      <c r="F62" s="16" t="s">
        <v>1</v>
      </c>
      <c r="G62" s="16" t="s">
        <v>392</v>
      </c>
      <c r="J62" s="16" t="s">
        <v>700</v>
      </c>
    </row>
    <row r="63" spans="2:10" s="16" customFormat="1" ht="13.2" x14ac:dyDescent="0.25">
      <c r="C63" s="16" t="s">
        <v>437</v>
      </c>
      <c r="D63" s="16" t="s">
        <v>329</v>
      </c>
      <c r="E63" s="16" t="s">
        <v>15</v>
      </c>
      <c r="F63" s="16" t="s">
        <v>16</v>
      </c>
      <c r="G63" s="16" t="s">
        <v>325</v>
      </c>
      <c r="H63" s="16" t="s">
        <v>330</v>
      </c>
      <c r="J63" s="16" t="s">
        <v>544</v>
      </c>
    </row>
    <row r="64" spans="2:10" s="16" customFormat="1" ht="13.2" x14ac:dyDescent="0.25">
      <c r="C64" s="16" t="s">
        <v>436</v>
      </c>
      <c r="D64" s="16" t="s">
        <v>323</v>
      </c>
      <c r="F64" s="16" t="s">
        <v>16</v>
      </c>
      <c r="G64" s="16" t="s">
        <v>135</v>
      </c>
      <c r="H64" s="16" t="s">
        <v>324</v>
      </c>
      <c r="J64" s="16" t="s">
        <v>544</v>
      </c>
    </row>
    <row r="65" spans="2:10" s="16" customFormat="1" ht="13.2" x14ac:dyDescent="0.25">
      <c r="C65" s="16" t="s">
        <v>619</v>
      </c>
      <c r="F65" s="16" t="s">
        <v>1</v>
      </c>
      <c r="G65" s="16" t="s">
        <v>620</v>
      </c>
      <c r="J65" s="16" t="s">
        <v>531</v>
      </c>
    </row>
    <row r="66" spans="2:10" s="16" customFormat="1" ht="13.2" x14ac:dyDescent="0.25">
      <c r="C66" s="16" t="s">
        <v>621</v>
      </c>
      <c r="F66" s="16" t="s">
        <v>1</v>
      </c>
      <c r="G66" s="16" t="s">
        <v>260</v>
      </c>
      <c r="J66" s="16" t="s">
        <v>531</v>
      </c>
    </row>
    <row r="67" spans="2:10" s="16" customFormat="1" ht="13.2" x14ac:dyDescent="0.25">
      <c r="C67" s="16" t="s">
        <v>402</v>
      </c>
      <c r="F67" s="16" t="s">
        <v>33</v>
      </c>
      <c r="G67" s="16" t="s">
        <v>403</v>
      </c>
      <c r="H67" s="39"/>
      <c r="I67" s="39"/>
      <c r="J67" s="39" t="s">
        <v>531</v>
      </c>
    </row>
    <row r="68" spans="2:10" s="16" customFormat="1" ht="13.2" x14ac:dyDescent="0.25">
      <c r="C68" s="16" t="s">
        <v>366</v>
      </c>
      <c r="F68" s="16" t="s">
        <v>20</v>
      </c>
      <c r="G68" s="16" t="s">
        <v>122</v>
      </c>
      <c r="H68" s="16" t="s">
        <v>269</v>
      </c>
      <c r="J68" s="16" t="s">
        <v>531</v>
      </c>
    </row>
    <row r="69" spans="2:10" s="16" customFormat="1" ht="13.2" x14ac:dyDescent="0.25">
      <c r="C69" s="16" t="s">
        <v>663</v>
      </c>
      <c r="F69" s="16" t="s">
        <v>1</v>
      </c>
      <c r="G69" s="16" t="s">
        <v>569</v>
      </c>
      <c r="J69" s="16" t="s">
        <v>552</v>
      </c>
    </row>
    <row r="70" spans="2:10" s="16" customFormat="1" ht="13.2" x14ac:dyDescent="0.25">
      <c r="C70" s="16" t="s">
        <v>665</v>
      </c>
      <c r="F70" s="16" t="s">
        <v>1</v>
      </c>
      <c r="G70" s="16" t="s">
        <v>293</v>
      </c>
      <c r="J70" s="16" t="s">
        <v>552</v>
      </c>
    </row>
    <row r="71" spans="2:10" s="16" customFormat="1" ht="13.2" x14ac:dyDescent="0.25">
      <c r="C71" s="16" t="s">
        <v>429</v>
      </c>
      <c r="D71" s="16" t="s">
        <v>131</v>
      </c>
      <c r="E71" s="16" t="s">
        <v>0</v>
      </c>
      <c r="F71" s="16" t="s">
        <v>20</v>
      </c>
      <c r="G71" s="16" t="s">
        <v>130</v>
      </c>
      <c r="J71" s="16" t="s">
        <v>552</v>
      </c>
    </row>
    <row r="72" spans="2:10" s="16" customFormat="1" ht="13.2" x14ac:dyDescent="0.25">
      <c r="C72" s="39" t="s">
        <v>540</v>
      </c>
      <c r="D72" s="39"/>
      <c r="E72" s="39"/>
      <c r="F72" s="39" t="s">
        <v>20</v>
      </c>
      <c r="G72" s="39" t="s">
        <v>370</v>
      </c>
      <c r="J72" s="16" t="s">
        <v>552</v>
      </c>
    </row>
    <row r="73" spans="2:10" s="16" customFormat="1" ht="13.2" x14ac:dyDescent="0.25">
      <c r="C73" s="39" t="s">
        <v>371</v>
      </c>
      <c r="D73" s="39"/>
      <c r="E73" s="39"/>
      <c r="F73" s="39" t="s">
        <v>20</v>
      </c>
      <c r="G73" s="39" t="s">
        <v>130</v>
      </c>
      <c r="J73" s="16" t="s">
        <v>552</v>
      </c>
    </row>
    <row r="74" spans="2:10" s="16" customFormat="1" ht="13.2" x14ac:dyDescent="0.25">
      <c r="C74" s="16" t="s">
        <v>438</v>
      </c>
      <c r="D74" s="16" t="s">
        <v>319</v>
      </c>
      <c r="E74" s="16" t="s">
        <v>15</v>
      </c>
      <c r="F74" s="16" t="s">
        <v>16</v>
      </c>
      <c r="G74" s="16" t="s">
        <v>137</v>
      </c>
      <c r="H74" s="16" t="s">
        <v>320</v>
      </c>
      <c r="J74" s="16" t="s">
        <v>543</v>
      </c>
    </row>
    <row r="75" spans="2:10" s="16" customFormat="1" ht="13.2" x14ac:dyDescent="0.25">
      <c r="C75" s="39" t="s">
        <v>668</v>
      </c>
      <c r="D75" s="39"/>
      <c r="E75" s="39"/>
      <c r="F75" s="39" t="s">
        <v>20</v>
      </c>
      <c r="G75" s="39" t="s">
        <v>369</v>
      </c>
      <c r="J75" s="16" t="s">
        <v>533</v>
      </c>
    </row>
    <row r="76" spans="2:10" s="16" customFormat="1" ht="13.2" x14ac:dyDescent="0.25">
      <c r="B76" s="16" t="s">
        <v>310</v>
      </c>
      <c r="C76" s="16" t="s">
        <v>439</v>
      </c>
      <c r="F76" s="16" t="s">
        <v>1</v>
      </c>
      <c r="G76" s="16" t="s">
        <v>304</v>
      </c>
      <c r="H76" s="16" t="s">
        <v>285</v>
      </c>
      <c r="J76" s="16" t="s">
        <v>551</v>
      </c>
    </row>
    <row r="77" spans="2:10" s="16" customFormat="1" ht="13.2" x14ac:dyDescent="0.25">
      <c r="C77" s="16" t="s">
        <v>445</v>
      </c>
      <c r="F77" s="16" t="s">
        <v>1</v>
      </c>
      <c r="G77" s="16" t="s">
        <v>391</v>
      </c>
      <c r="J77" s="16" t="s">
        <v>551</v>
      </c>
    </row>
    <row r="78" spans="2:10" s="16" customFormat="1" ht="13.2" x14ac:dyDescent="0.25">
      <c r="C78" s="16" t="s">
        <v>443</v>
      </c>
      <c r="F78" s="16" t="s">
        <v>1</v>
      </c>
      <c r="G78" s="16" t="s">
        <v>270</v>
      </c>
      <c r="J78" s="16" t="s">
        <v>551</v>
      </c>
    </row>
    <row r="79" spans="2:10" s="16" customFormat="1" ht="13.2" x14ac:dyDescent="0.25">
      <c r="C79" s="16" t="s">
        <v>398</v>
      </c>
      <c r="F79" s="16" t="s">
        <v>33</v>
      </c>
      <c r="G79" s="16" t="s">
        <v>399</v>
      </c>
      <c r="H79" s="39"/>
      <c r="I79" s="39"/>
      <c r="J79" s="16" t="s">
        <v>551</v>
      </c>
    </row>
    <row r="80" spans="2:10" s="16" customFormat="1" ht="13.2" x14ac:dyDescent="0.25">
      <c r="C80" s="16" t="s">
        <v>367</v>
      </c>
      <c r="F80" s="16" t="s">
        <v>20</v>
      </c>
      <c r="G80" s="16" t="s">
        <v>517</v>
      </c>
      <c r="J80" s="16" t="s">
        <v>551</v>
      </c>
    </row>
    <row r="81" spans="2:10" s="16" customFormat="1" ht="13.2" x14ac:dyDescent="0.25">
      <c r="B81" s="16" t="s">
        <v>310</v>
      </c>
      <c r="C81" s="16" t="s">
        <v>365</v>
      </c>
      <c r="F81" s="16" t="s">
        <v>20</v>
      </c>
      <c r="G81" s="16" t="s">
        <v>364</v>
      </c>
      <c r="J81" s="16" t="s">
        <v>551</v>
      </c>
    </row>
    <row r="82" spans="2:10" s="16" customFormat="1" ht="13.2" x14ac:dyDescent="0.25">
      <c r="C82" s="16" t="s">
        <v>331</v>
      </c>
      <c r="F82" s="16" t="s">
        <v>16</v>
      </c>
      <c r="G82" s="16" t="s">
        <v>135</v>
      </c>
      <c r="H82" s="16" t="s">
        <v>328</v>
      </c>
      <c r="J82" s="16" t="s">
        <v>551</v>
      </c>
    </row>
    <row r="83" spans="2:10" s="16" customFormat="1" ht="13.2" x14ac:dyDescent="0.25">
      <c r="C83" s="16" t="s">
        <v>460</v>
      </c>
      <c r="D83" s="16" t="s">
        <v>15</v>
      </c>
      <c r="F83" s="16" t="s">
        <v>16</v>
      </c>
      <c r="G83" s="16" t="s">
        <v>120</v>
      </c>
      <c r="H83" s="16" t="s">
        <v>322</v>
      </c>
      <c r="J83" s="16" t="s">
        <v>551</v>
      </c>
    </row>
    <row r="84" spans="2:10" s="16" customFormat="1" ht="13.2" x14ac:dyDescent="0.25">
      <c r="C84" s="16" t="s">
        <v>390</v>
      </c>
      <c r="F84" s="16" t="s">
        <v>1</v>
      </c>
      <c r="G84" s="16" t="s">
        <v>393</v>
      </c>
      <c r="J84" s="16" t="s">
        <v>530</v>
      </c>
    </row>
    <row r="85" spans="2:10" s="16" customFormat="1" ht="13.2" x14ac:dyDescent="0.25">
      <c r="C85" s="16" t="s">
        <v>664</v>
      </c>
      <c r="F85" s="16" t="s">
        <v>1</v>
      </c>
      <c r="G85" s="16" t="s">
        <v>566</v>
      </c>
      <c r="J85" s="16" t="s">
        <v>538</v>
      </c>
    </row>
  </sheetData>
  <sortState xmlns:xlrd2="http://schemas.microsoft.com/office/spreadsheetml/2017/richdata2" ref="A2:P85">
    <sortCondition ref="J2:J85"/>
  </sortState>
  <phoneticPr fontId="18" type="noConversion"/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3:C10"/>
  <sheetViews>
    <sheetView workbookViewId="0">
      <selection activeCell="A5" sqref="A5:C9"/>
    </sheetView>
  </sheetViews>
  <sheetFormatPr defaultRowHeight="13.8" x14ac:dyDescent="0.25"/>
  <cols>
    <col min="1" max="1" width="13" bestFit="1" customWidth="1"/>
    <col min="2" max="2" width="27" bestFit="1" customWidth="1"/>
    <col min="3" max="3" width="28" bestFit="1" customWidth="1"/>
  </cols>
  <sheetData>
    <row r="3" spans="1:3" x14ac:dyDescent="0.25">
      <c r="B3" s="30" t="s">
        <v>633</v>
      </c>
    </row>
    <row r="4" spans="1:3" x14ac:dyDescent="0.25">
      <c r="A4" s="30" t="s">
        <v>630</v>
      </c>
      <c r="B4" t="s">
        <v>683</v>
      </c>
      <c r="C4" t="s">
        <v>684</v>
      </c>
    </row>
    <row r="5" spans="1:3" x14ac:dyDescent="0.25">
      <c r="A5" s="71" t="s">
        <v>1</v>
      </c>
      <c r="B5" s="69">
        <v>2</v>
      </c>
      <c r="C5" s="70">
        <v>0.16666666666666666</v>
      </c>
    </row>
    <row r="6" spans="1:3" x14ac:dyDescent="0.25">
      <c r="A6" s="71" t="s">
        <v>4</v>
      </c>
      <c r="B6" s="69">
        <v>2</v>
      </c>
      <c r="C6" s="70">
        <v>0.16666666666666666</v>
      </c>
    </row>
    <row r="7" spans="1:3" x14ac:dyDescent="0.25">
      <c r="A7" s="71" t="s">
        <v>33</v>
      </c>
      <c r="B7" s="69">
        <v>1</v>
      </c>
      <c r="C7" s="70">
        <v>8.3333333333333329E-2</v>
      </c>
    </row>
    <row r="8" spans="1:3" x14ac:dyDescent="0.25">
      <c r="A8" s="71" t="s">
        <v>20</v>
      </c>
      <c r="B8" s="69">
        <v>4</v>
      </c>
      <c r="C8" s="70">
        <v>0.33333333333333331</v>
      </c>
    </row>
    <row r="9" spans="1:3" x14ac:dyDescent="0.25">
      <c r="A9" s="71" t="s">
        <v>16</v>
      </c>
      <c r="B9" s="69">
        <v>3</v>
      </c>
      <c r="C9" s="70">
        <v>0.25</v>
      </c>
    </row>
    <row r="10" spans="1:3" x14ac:dyDescent="0.25">
      <c r="A10" s="31" t="s">
        <v>631</v>
      </c>
      <c r="B10">
        <v>12</v>
      </c>
      <c r="C10" s="32">
        <v>1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3:C10"/>
  <sheetViews>
    <sheetView workbookViewId="0">
      <selection activeCell="A5" sqref="A5:C10"/>
    </sheetView>
  </sheetViews>
  <sheetFormatPr defaultRowHeight="13.8" x14ac:dyDescent="0.25"/>
  <cols>
    <col min="1" max="1" width="20.19921875" customWidth="1"/>
    <col min="2" max="2" width="25.8984375" bestFit="1" customWidth="1"/>
    <col min="3" max="3" width="26.8984375" bestFit="1" customWidth="1"/>
  </cols>
  <sheetData>
    <row r="3" spans="1:3" x14ac:dyDescent="0.25">
      <c r="B3" s="30" t="s">
        <v>633</v>
      </c>
    </row>
    <row r="4" spans="1:3" x14ac:dyDescent="0.25">
      <c r="A4" s="30" t="s">
        <v>630</v>
      </c>
      <c r="B4" t="s">
        <v>641</v>
      </c>
      <c r="C4" t="s">
        <v>642</v>
      </c>
    </row>
    <row r="5" spans="1:3" x14ac:dyDescent="0.25">
      <c r="A5" s="31" t="s">
        <v>50</v>
      </c>
      <c r="B5">
        <v>4</v>
      </c>
      <c r="C5" s="32">
        <v>0.33333333333333331</v>
      </c>
    </row>
    <row r="6" spans="1:3" x14ac:dyDescent="0.25">
      <c r="A6" s="31" t="s">
        <v>640</v>
      </c>
      <c r="B6">
        <v>1</v>
      </c>
      <c r="C6" s="32">
        <v>8.3333333333333329E-2</v>
      </c>
    </row>
    <row r="7" spans="1:3" x14ac:dyDescent="0.25">
      <c r="A7" s="31" t="s">
        <v>7</v>
      </c>
      <c r="B7">
        <v>2</v>
      </c>
      <c r="C7" s="32">
        <v>0.16666666666666666</v>
      </c>
    </row>
    <row r="8" spans="1:3" x14ac:dyDescent="0.25">
      <c r="A8" s="31" t="s">
        <v>6</v>
      </c>
      <c r="B8">
        <v>4</v>
      </c>
      <c r="C8" s="32">
        <v>0.33333333333333331</v>
      </c>
    </row>
    <row r="9" spans="1:3" x14ac:dyDescent="0.25">
      <c r="A9" s="31" t="s">
        <v>697</v>
      </c>
      <c r="B9">
        <v>1</v>
      </c>
      <c r="C9" s="32">
        <v>8.3333333333333329E-2</v>
      </c>
    </row>
    <row r="10" spans="1:3" x14ac:dyDescent="0.25">
      <c r="A10" s="31" t="s">
        <v>631</v>
      </c>
      <c r="B10">
        <v>12</v>
      </c>
      <c r="C10" s="32">
        <v>1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FF0000"/>
  </sheetPr>
  <dimension ref="A1:K21"/>
  <sheetViews>
    <sheetView workbookViewId="0">
      <selection activeCell="D2" sqref="D2"/>
    </sheetView>
  </sheetViews>
  <sheetFormatPr defaultRowHeight="13.8" x14ac:dyDescent="0.25"/>
  <cols>
    <col min="1" max="1" width="31.59765625" style="9" customWidth="1"/>
    <col min="2" max="3" width="9" style="9" hidden="1" customWidth="1"/>
    <col min="4" max="4" width="26" style="2" customWidth="1"/>
    <col min="5" max="5" width="18.8984375" style="9" customWidth="1"/>
    <col min="6" max="6" width="22.19921875" style="9" customWidth="1"/>
    <col min="7" max="7" width="13.69921875" style="9" customWidth="1"/>
    <col min="8" max="9" width="9" style="9"/>
  </cols>
  <sheetData>
    <row r="1" spans="1:11" x14ac:dyDescent="0.25">
      <c r="A1" s="2" t="s">
        <v>138</v>
      </c>
      <c r="B1" s="2" t="s">
        <v>139</v>
      </c>
      <c r="C1" s="2" t="s">
        <v>140</v>
      </c>
      <c r="D1" s="2" t="s">
        <v>647</v>
      </c>
      <c r="E1" s="2" t="s">
        <v>142</v>
      </c>
      <c r="F1" s="2" t="s">
        <v>143</v>
      </c>
      <c r="G1" s="2" t="s">
        <v>144</v>
      </c>
      <c r="H1" s="2"/>
      <c r="I1" s="2"/>
      <c r="J1" s="2"/>
      <c r="K1" s="2"/>
    </row>
    <row r="2" spans="1:11" x14ac:dyDescent="0.25">
      <c r="A2" s="9" t="s">
        <v>69</v>
      </c>
      <c r="B2" s="9" t="s">
        <v>70</v>
      </c>
      <c r="C2" s="9" t="s">
        <v>0</v>
      </c>
      <c r="D2" s="9" t="s">
        <v>1</v>
      </c>
      <c r="E2" s="9" t="s">
        <v>71</v>
      </c>
      <c r="F2" s="9" t="s">
        <v>6</v>
      </c>
      <c r="G2" s="9" t="s">
        <v>6</v>
      </c>
      <c r="J2" s="3"/>
      <c r="K2" s="3"/>
    </row>
    <row r="3" spans="1:11" x14ac:dyDescent="0.25">
      <c r="A3" s="9" t="s">
        <v>283</v>
      </c>
      <c r="D3" s="9" t="s">
        <v>1</v>
      </c>
      <c r="E3" s="9" t="s">
        <v>284</v>
      </c>
      <c r="F3" s="9" t="s">
        <v>50</v>
      </c>
    </row>
    <row r="4" spans="1:11" x14ac:dyDescent="0.25">
      <c r="A4" s="9" t="s">
        <v>2</v>
      </c>
      <c r="B4" s="9" t="s">
        <v>3</v>
      </c>
      <c r="C4" s="9" t="s">
        <v>0</v>
      </c>
      <c r="D4" s="9" t="s">
        <v>4</v>
      </c>
      <c r="E4" s="9" t="s">
        <v>5</v>
      </c>
      <c r="F4" s="9" t="s">
        <v>50</v>
      </c>
    </row>
    <row r="5" spans="1:11" x14ac:dyDescent="0.25">
      <c r="A5" s="9" t="s">
        <v>47</v>
      </c>
      <c r="B5" s="9" t="s">
        <v>48</v>
      </c>
      <c r="C5" s="9" t="s">
        <v>0</v>
      </c>
      <c r="D5" s="9" t="s">
        <v>4</v>
      </c>
      <c r="E5" s="9" t="s">
        <v>49</v>
      </c>
      <c r="F5" s="9" t="s">
        <v>6</v>
      </c>
      <c r="G5" s="9" t="s">
        <v>6</v>
      </c>
      <c r="J5" s="3"/>
      <c r="K5" s="3"/>
    </row>
    <row r="6" spans="1:11" x14ac:dyDescent="0.25">
      <c r="A6" s="9" t="s">
        <v>286</v>
      </c>
      <c r="D6" s="9" t="s">
        <v>33</v>
      </c>
      <c r="E6" s="9" t="s">
        <v>246</v>
      </c>
      <c r="F6" s="9" t="s">
        <v>50</v>
      </c>
      <c r="G6" s="9" t="s">
        <v>7</v>
      </c>
      <c r="J6" s="3"/>
      <c r="K6" s="3"/>
    </row>
    <row r="7" spans="1:11" x14ac:dyDescent="0.25">
      <c r="A7" s="9" t="s">
        <v>521</v>
      </c>
      <c r="B7" s="9" t="s">
        <v>126</v>
      </c>
      <c r="C7" s="9" t="s">
        <v>127</v>
      </c>
      <c r="D7" s="9" t="s">
        <v>20</v>
      </c>
      <c r="E7" s="9" t="s">
        <v>128</v>
      </c>
      <c r="F7" s="9" t="s">
        <v>6</v>
      </c>
      <c r="G7" s="9" t="s">
        <v>6</v>
      </c>
      <c r="J7" s="3"/>
      <c r="K7" s="3"/>
    </row>
    <row r="8" spans="1:11" x14ac:dyDescent="0.25">
      <c r="A8" s="9" t="s">
        <v>648</v>
      </c>
      <c r="D8" s="9" t="s">
        <v>20</v>
      </c>
      <c r="E8" s="9" t="s">
        <v>21</v>
      </c>
      <c r="F8" s="9" t="s">
        <v>697</v>
      </c>
      <c r="J8" s="3"/>
      <c r="K8" s="3"/>
    </row>
    <row r="9" spans="1:11" x14ac:dyDescent="0.25">
      <c r="A9" s="6" t="s">
        <v>592</v>
      </c>
      <c r="B9" s="6"/>
      <c r="C9" s="6"/>
      <c r="D9" s="6" t="s">
        <v>20</v>
      </c>
      <c r="E9" s="6" t="s">
        <v>25</v>
      </c>
      <c r="F9" s="6" t="s">
        <v>640</v>
      </c>
      <c r="G9" s="6"/>
      <c r="H9" s="6" t="s">
        <v>593</v>
      </c>
    </row>
    <row r="10" spans="1:11" x14ac:dyDescent="0.25">
      <c r="A10" s="6" t="s">
        <v>646</v>
      </c>
      <c r="B10" s="6"/>
      <c r="C10" s="6"/>
      <c r="D10" s="6" t="s">
        <v>20</v>
      </c>
      <c r="E10" s="6" t="s">
        <v>610</v>
      </c>
      <c r="F10" s="6" t="s">
        <v>6</v>
      </c>
      <c r="G10" s="6"/>
      <c r="H10" s="6"/>
    </row>
    <row r="11" spans="1:11" x14ac:dyDescent="0.25">
      <c r="A11" s="6" t="s">
        <v>609</v>
      </c>
      <c r="B11" s="6"/>
      <c r="C11" s="6"/>
      <c r="D11" s="6" t="s">
        <v>16</v>
      </c>
      <c r="E11" s="6" t="s">
        <v>263</v>
      </c>
      <c r="F11" s="6" t="s">
        <v>50</v>
      </c>
      <c r="G11" s="6"/>
      <c r="H11" s="6"/>
    </row>
    <row r="12" spans="1:11" x14ac:dyDescent="0.25">
      <c r="A12" s="16" t="s">
        <v>406</v>
      </c>
      <c r="D12" s="16" t="s">
        <v>16</v>
      </c>
      <c r="E12" s="16" t="s">
        <v>407</v>
      </c>
      <c r="F12" s="16" t="s">
        <v>7</v>
      </c>
    </row>
    <row r="13" spans="1:11" x14ac:dyDescent="0.25">
      <c r="A13" s="15" t="s">
        <v>264</v>
      </c>
      <c r="D13" s="15" t="s">
        <v>16</v>
      </c>
      <c r="E13" s="15" t="s">
        <v>291</v>
      </c>
      <c r="F13" s="15" t="s">
        <v>7</v>
      </c>
    </row>
    <row r="17" spans="1:9" s="10" customFormat="1" x14ac:dyDescent="0.25">
      <c r="A17" s="11" t="s">
        <v>202</v>
      </c>
      <c r="B17" s="12"/>
      <c r="C17" s="11"/>
      <c r="D17" s="11" t="s">
        <v>16</v>
      </c>
      <c r="E17" s="11" t="s">
        <v>307</v>
      </c>
      <c r="F17" s="11" t="s">
        <v>222</v>
      </c>
      <c r="G17" s="11"/>
      <c r="H17" s="11"/>
      <c r="I17" s="11"/>
    </row>
    <row r="18" spans="1:9" x14ac:dyDescent="0.25">
      <c r="A18" s="11" t="s">
        <v>223</v>
      </c>
      <c r="B18" s="11"/>
      <c r="C18" s="11" t="s">
        <v>306</v>
      </c>
      <c r="D18" s="11"/>
      <c r="E18" s="11"/>
      <c r="F18" s="11" t="s">
        <v>6</v>
      </c>
    </row>
    <row r="19" spans="1:9" s="10" customFormat="1" x14ac:dyDescent="0.25">
      <c r="A19" s="11" t="s">
        <v>224</v>
      </c>
      <c r="B19" s="11" t="s">
        <v>226</v>
      </c>
      <c r="C19" s="11"/>
      <c r="D19" s="11" t="s">
        <v>305</v>
      </c>
      <c r="E19" s="11"/>
      <c r="F19" s="11" t="s">
        <v>6</v>
      </c>
      <c r="G19" s="11"/>
      <c r="H19" s="11"/>
      <c r="I19" s="11"/>
    </row>
    <row r="20" spans="1:9" s="10" customFormat="1" x14ac:dyDescent="0.25">
      <c r="A20" s="11" t="s">
        <v>264</v>
      </c>
      <c r="B20" s="11"/>
      <c r="C20" s="11"/>
      <c r="D20" s="11"/>
      <c r="E20" s="11" t="s">
        <v>263</v>
      </c>
      <c r="F20" s="11" t="s">
        <v>267</v>
      </c>
      <c r="G20" s="11"/>
      <c r="H20" s="11"/>
      <c r="I20" s="11"/>
    </row>
    <row r="21" spans="1:9" s="10" customFormat="1" x14ac:dyDescent="0.25">
      <c r="A21" s="11" t="s">
        <v>266</v>
      </c>
      <c r="B21" s="11"/>
      <c r="C21" s="11"/>
      <c r="D21" s="11" t="s">
        <v>265</v>
      </c>
      <c r="E21" s="11" t="s">
        <v>25</v>
      </c>
      <c r="F21" s="11" t="s">
        <v>268</v>
      </c>
      <c r="G21" s="11"/>
      <c r="H21" s="11"/>
      <c r="I21" s="11"/>
    </row>
  </sheetData>
  <sortState xmlns:xlrd2="http://schemas.microsoft.com/office/spreadsheetml/2017/richdata2" ref="A2:M17">
    <sortCondition ref="D2:D17"/>
  </sortState>
  <phoneticPr fontId="18" type="noConversion"/>
  <pageMargins left="0.7" right="0.7" top="0.75" bottom="0.75" header="0.3" footer="0.3"/>
  <pageSetup paperSize="9" orientation="portrait" horizontalDpi="200" verticalDpi="20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FF0000"/>
  </sheetPr>
  <dimension ref="A1:K8"/>
  <sheetViews>
    <sheetView workbookViewId="0">
      <selection activeCell="D7" sqref="D7"/>
    </sheetView>
  </sheetViews>
  <sheetFormatPr defaultRowHeight="13.8" x14ac:dyDescent="0.25"/>
  <cols>
    <col min="1" max="1" width="22.09765625" customWidth="1"/>
    <col min="2" max="2" width="11.5" customWidth="1"/>
    <col min="3" max="3" width="16.19921875" customWidth="1"/>
    <col min="4" max="4" width="19.69921875" customWidth="1"/>
    <col min="5" max="5" width="40.59765625" customWidth="1"/>
  </cols>
  <sheetData>
    <row r="1" spans="1:11" x14ac:dyDescent="0.25">
      <c r="A1" s="22" t="s">
        <v>522</v>
      </c>
    </row>
    <row r="3" spans="1:11" x14ac:dyDescent="0.25">
      <c r="A3" s="2" t="s">
        <v>138</v>
      </c>
      <c r="B3" s="2" t="s">
        <v>141</v>
      </c>
      <c r="C3" s="2" t="s">
        <v>142</v>
      </c>
      <c r="D3" s="2" t="s">
        <v>143</v>
      </c>
      <c r="E3" s="2" t="s">
        <v>515</v>
      </c>
      <c r="F3" s="2"/>
      <c r="G3" s="2"/>
      <c r="H3" s="2"/>
      <c r="I3" s="2"/>
      <c r="J3" s="1"/>
      <c r="K3" s="1"/>
    </row>
    <row r="4" spans="1:11" x14ac:dyDescent="0.25">
      <c r="A4" s="16" t="s">
        <v>42</v>
      </c>
      <c r="B4" s="16" t="s">
        <v>1</v>
      </c>
      <c r="C4" s="16" t="s">
        <v>43</v>
      </c>
      <c r="D4" s="16" t="s">
        <v>44</v>
      </c>
      <c r="E4" s="16" t="s">
        <v>44</v>
      </c>
      <c r="F4" s="3"/>
      <c r="G4" s="3"/>
      <c r="H4" s="3"/>
      <c r="I4" s="3"/>
    </row>
    <row r="5" spans="1:11" x14ac:dyDescent="0.25">
      <c r="A5" s="16" t="s">
        <v>84</v>
      </c>
      <c r="B5" s="16" t="s">
        <v>1</v>
      </c>
      <c r="C5" s="16" t="s">
        <v>85</v>
      </c>
      <c r="D5" s="16" t="s">
        <v>86</v>
      </c>
      <c r="E5" s="16" t="s">
        <v>86</v>
      </c>
      <c r="F5" s="3"/>
      <c r="G5" s="3"/>
      <c r="H5" s="3"/>
      <c r="I5" s="3"/>
    </row>
    <row r="6" spans="1:11" x14ac:dyDescent="0.25">
      <c r="A6" s="16" t="s">
        <v>78</v>
      </c>
      <c r="B6" s="16" t="s">
        <v>33</v>
      </c>
      <c r="C6" s="16" t="s">
        <v>74</v>
      </c>
      <c r="D6" s="16" t="s">
        <v>79</v>
      </c>
      <c r="E6" s="16" t="s">
        <v>523</v>
      </c>
      <c r="F6" s="8"/>
      <c r="G6" s="8"/>
      <c r="H6" s="8"/>
      <c r="I6" s="8"/>
      <c r="J6" s="8"/>
      <c r="K6" s="8"/>
    </row>
    <row r="7" spans="1:11" x14ac:dyDescent="0.25">
      <c r="A7" s="16" t="s">
        <v>225</v>
      </c>
      <c r="B7" s="16" t="s">
        <v>16</v>
      </c>
      <c r="C7" s="23" t="s">
        <v>524</v>
      </c>
      <c r="D7" s="16" t="s">
        <v>585</v>
      </c>
      <c r="E7" s="16" t="s">
        <v>44</v>
      </c>
      <c r="F7" s="3"/>
      <c r="G7" s="3"/>
      <c r="H7" s="3"/>
      <c r="I7" s="3"/>
    </row>
    <row r="8" spans="1:11" s="8" customFormat="1" x14ac:dyDescent="0.25">
      <c r="A8" s="16" t="s">
        <v>37</v>
      </c>
      <c r="B8" s="16" t="s">
        <v>16</v>
      </c>
      <c r="C8" s="16" t="s">
        <v>38</v>
      </c>
      <c r="D8" s="16" t="s">
        <v>39</v>
      </c>
      <c r="E8" s="16"/>
      <c r="F8" s="3"/>
      <c r="G8" s="3"/>
      <c r="H8" s="3"/>
      <c r="I8" s="3"/>
      <c r="J8"/>
      <c r="K8"/>
    </row>
  </sheetData>
  <sortState xmlns:xlrd2="http://schemas.microsoft.com/office/spreadsheetml/2017/richdata2" ref="A4:K8">
    <sortCondition ref="B4:B8"/>
  </sortState>
  <phoneticPr fontId="18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C11"/>
  <sheetViews>
    <sheetView workbookViewId="0">
      <selection activeCell="B5" sqref="B5:C11"/>
    </sheetView>
  </sheetViews>
  <sheetFormatPr defaultRowHeight="13.8" x14ac:dyDescent="0.25"/>
  <cols>
    <col min="1" max="1" width="14.69921875" customWidth="1"/>
    <col min="2" max="2" width="27" bestFit="1" customWidth="1"/>
    <col min="3" max="3" width="28" bestFit="1" customWidth="1"/>
  </cols>
  <sheetData>
    <row r="3" spans="1:3" x14ac:dyDescent="0.25">
      <c r="B3" s="30" t="s">
        <v>633</v>
      </c>
    </row>
    <row r="4" spans="1:3" x14ac:dyDescent="0.25">
      <c r="A4" s="30" t="s">
        <v>630</v>
      </c>
      <c r="B4" t="s">
        <v>683</v>
      </c>
      <c r="C4" t="s">
        <v>684</v>
      </c>
    </row>
    <row r="5" spans="1:3" x14ac:dyDescent="0.25">
      <c r="A5" s="31" t="s">
        <v>1</v>
      </c>
      <c r="B5">
        <v>15</v>
      </c>
      <c r="C5" s="32">
        <v>0.31914893617021278</v>
      </c>
    </row>
    <row r="6" spans="1:3" x14ac:dyDescent="0.25">
      <c r="A6" s="31" t="s">
        <v>190</v>
      </c>
      <c r="B6">
        <v>7</v>
      </c>
      <c r="C6" s="32">
        <v>0.14893617021276595</v>
      </c>
    </row>
    <row r="7" spans="1:3" x14ac:dyDescent="0.25">
      <c r="A7" s="31" t="s">
        <v>33</v>
      </c>
      <c r="B7">
        <v>5</v>
      </c>
      <c r="C7" s="32">
        <v>0.10638297872340426</v>
      </c>
    </row>
    <row r="8" spans="1:3" x14ac:dyDescent="0.25">
      <c r="A8" s="31" t="s">
        <v>20</v>
      </c>
      <c r="B8">
        <v>10</v>
      </c>
      <c r="C8" s="32">
        <v>0.21276595744680851</v>
      </c>
    </row>
    <row r="9" spans="1:3" x14ac:dyDescent="0.25">
      <c r="A9" s="31" t="s">
        <v>29</v>
      </c>
      <c r="B9">
        <v>2</v>
      </c>
      <c r="C9" s="32">
        <v>4.2553191489361701E-2</v>
      </c>
    </row>
    <row r="10" spans="1:3" x14ac:dyDescent="0.25">
      <c r="A10" s="31" t="s">
        <v>16</v>
      </c>
      <c r="B10">
        <v>8</v>
      </c>
      <c r="C10" s="32">
        <v>0.1702127659574468</v>
      </c>
    </row>
    <row r="11" spans="1:3" x14ac:dyDescent="0.25">
      <c r="A11" s="31" t="s">
        <v>631</v>
      </c>
      <c r="B11">
        <v>47</v>
      </c>
      <c r="C11" s="32">
        <v>1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3:C10"/>
  <sheetViews>
    <sheetView workbookViewId="0">
      <selection activeCell="A5" sqref="A5:C10"/>
    </sheetView>
  </sheetViews>
  <sheetFormatPr defaultRowHeight="13.8" x14ac:dyDescent="0.25"/>
  <cols>
    <col min="1" max="1" width="15.09765625" bestFit="1" customWidth="1"/>
    <col min="2" max="2" width="27" bestFit="1" customWidth="1"/>
    <col min="3" max="3" width="28" bestFit="1" customWidth="1"/>
  </cols>
  <sheetData>
    <row r="3" spans="1:3" x14ac:dyDescent="0.25">
      <c r="B3" s="30" t="s">
        <v>633</v>
      </c>
    </row>
    <row r="4" spans="1:3" x14ac:dyDescent="0.25">
      <c r="A4" s="30" t="s">
        <v>630</v>
      </c>
      <c r="B4" t="s">
        <v>683</v>
      </c>
      <c r="C4" t="s">
        <v>684</v>
      </c>
    </row>
    <row r="5" spans="1:3" x14ac:dyDescent="0.25">
      <c r="A5" s="31" t="s">
        <v>1</v>
      </c>
      <c r="B5">
        <v>24</v>
      </c>
      <c r="C5" s="32">
        <v>0.39344262295081966</v>
      </c>
    </row>
    <row r="6" spans="1:3" x14ac:dyDescent="0.25">
      <c r="A6" s="31" t="s">
        <v>4</v>
      </c>
      <c r="B6">
        <v>2</v>
      </c>
      <c r="C6" s="32">
        <v>3.2786885245901641E-2</v>
      </c>
    </row>
    <row r="7" spans="1:3" x14ac:dyDescent="0.25">
      <c r="A7" s="31" t="s">
        <v>33</v>
      </c>
      <c r="B7">
        <v>11</v>
      </c>
      <c r="C7" s="32">
        <v>0.18032786885245902</v>
      </c>
    </row>
    <row r="8" spans="1:3" x14ac:dyDescent="0.25">
      <c r="A8" s="31" t="s">
        <v>20</v>
      </c>
      <c r="B8">
        <v>13</v>
      </c>
      <c r="C8" s="32">
        <v>0.21311475409836064</v>
      </c>
    </row>
    <row r="9" spans="1:3" x14ac:dyDescent="0.25">
      <c r="A9" s="31" t="s">
        <v>16</v>
      </c>
      <c r="B9">
        <v>11</v>
      </c>
      <c r="C9" s="32">
        <v>0.18032786885245902</v>
      </c>
    </row>
    <row r="10" spans="1:3" x14ac:dyDescent="0.25">
      <c r="A10" s="31" t="s">
        <v>631</v>
      </c>
      <c r="B10">
        <v>61</v>
      </c>
      <c r="C10" s="32">
        <v>1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3:C7"/>
  <sheetViews>
    <sheetView workbookViewId="0">
      <selection activeCell="K34" sqref="K34"/>
    </sheetView>
  </sheetViews>
  <sheetFormatPr defaultRowHeight="13.8" x14ac:dyDescent="0.25"/>
  <cols>
    <col min="1" max="1" width="13" bestFit="1" customWidth="1"/>
    <col min="2" max="2" width="25.8984375" bestFit="1" customWidth="1"/>
    <col min="3" max="3" width="26.8984375" bestFit="1" customWidth="1"/>
  </cols>
  <sheetData>
    <row r="3" spans="1:3" x14ac:dyDescent="0.25">
      <c r="B3" s="30" t="s">
        <v>633</v>
      </c>
    </row>
    <row r="4" spans="1:3" x14ac:dyDescent="0.25">
      <c r="A4" s="30" t="s">
        <v>630</v>
      </c>
      <c r="B4" t="s">
        <v>641</v>
      </c>
      <c r="C4" t="s">
        <v>642</v>
      </c>
    </row>
    <row r="5" spans="1:3" x14ac:dyDescent="0.25">
      <c r="A5" s="31" t="s">
        <v>495</v>
      </c>
      <c r="B5">
        <v>26</v>
      </c>
      <c r="C5" s="32">
        <v>0.42622950819672129</v>
      </c>
    </row>
    <row r="6" spans="1:3" x14ac:dyDescent="0.25">
      <c r="A6" s="31" t="s">
        <v>494</v>
      </c>
      <c r="B6">
        <v>35</v>
      </c>
      <c r="C6" s="32">
        <v>0.57377049180327866</v>
      </c>
    </row>
    <row r="7" spans="1:3" x14ac:dyDescent="0.25">
      <c r="A7" s="31" t="s">
        <v>631</v>
      </c>
      <c r="B7">
        <v>61</v>
      </c>
      <c r="C7" s="32">
        <v>1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C62"/>
  <sheetViews>
    <sheetView topLeftCell="A31" workbookViewId="0">
      <selection activeCell="C2" sqref="C2:C62"/>
    </sheetView>
  </sheetViews>
  <sheetFormatPr defaultRowHeight="13.8" x14ac:dyDescent="0.25"/>
  <cols>
    <col min="1" max="1" width="34.59765625" style="9" customWidth="1"/>
    <col min="2" max="2" width="23" style="2" customWidth="1"/>
    <col min="3" max="3" width="13.69921875" style="9" customWidth="1"/>
    <col min="4" max="4" width="18.8984375" style="9" customWidth="1"/>
    <col min="5" max="5" width="13.8984375" style="9" customWidth="1"/>
    <col min="6" max="7" width="9" style="9"/>
  </cols>
  <sheetData>
    <row r="1" spans="1:55" x14ac:dyDescent="0.25">
      <c r="A1" s="2" t="s">
        <v>138</v>
      </c>
      <c r="B1" s="2" t="s">
        <v>647</v>
      </c>
      <c r="C1" s="2" t="s">
        <v>142</v>
      </c>
      <c r="D1" s="2" t="s">
        <v>143</v>
      </c>
      <c r="E1" s="2"/>
      <c r="F1" s="2"/>
      <c r="G1" s="2"/>
      <c r="H1" s="2"/>
      <c r="I1" s="2"/>
      <c r="J1" s="1"/>
    </row>
    <row r="2" spans="1:55" x14ac:dyDescent="0.25">
      <c r="A2" s="16" t="s">
        <v>578</v>
      </c>
      <c r="B2" s="16" t="s">
        <v>1</v>
      </c>
      <c r="C2" s="16" t="s">
        <v>94</v>
      </c>
      <c r="D2" s="16" t="s">
        <v>494</v>
      </c>
      <c r="E2" s="6" t="s">
        <v>579</v>
      </c>
      <c r="H2" s="3"/>
      <c r="I2" s="3"/>
    </row>
    <row r="3" spans="1:55" x14ac:dyDescent="0.25">
      <c r="A3" s="16" t="s">
        <v>492</v>
      </c>
      <c r="B3" s="16" t="s">
        <v>1</v>
      </c>
      <c r="C3" s="16" t="s">
        <v>66</v>
      </c>
      <c r="D3" s="16" t="s">
        <v>494</v>
      </c>
      <c r="E3" s="6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</row>
    <row r="4" spans="1:55" x14ac:dyDescent="0.25">
      <c r="A4" s="16" t="s">
        <v>493</v>
      </c>
      <c r="B4" s="16" t="s">
        <v>1</v>
      </c>
      <c r="C4" s="16" t="s">
        <v>77</v>
      </c>
      <c r="D4" s="16" t="s">
        <v>494</v>
      </c>
      <c r="E4" s="6"/>
      <c r="H4" s="3"/>
      <c r="I4" s="3"/>
    </row>
    <row r="5" spans="1:55" x14ac:dyDescent="0.25">
      <c r="A5" s="16" t="s">
        <v>677</v>
      </c>
      <c r="B5" s="16" t="s">
        <v>1</v>
      </c>
      <c r="C5" s="16" t="s">
        <v>565</v>
      </c>
      <c r="D5" s="16" t="s">
        <v>494</v>
      </c>
      <c r="E5" s="6"/>
      <c r="H5" s="3"/>
      <c r="I5" s="3"/>
    </row>
    <row r="6" spans="1:55" x14ac:dyDescent="0.25">
      <c r="A6" s="16" t="s">
        <v>679</v>
      </c>
      <c r="B6" s="16" t="s">
        <v>1</v>
      </c>
      <c r="C6" s="16" t="s">
        <v>565</v>
      </c>
      <c r="D6" s="16" t="s">
        <v>494</v>
      </c>
      <c r="E6" s="6"/>
      <c r="H6" s="3"/>
      <c r="I6" s="3"/>
    </row>
    <row r="7" spans="1:55" x14ac:dyDescent="0.25">
      <c r="A7" s="16" t="s">
        <v>681</v>
      </c>
      <c r="B7" s="16" t="s">
        <v>1</v>
      </c>
      <c r="C7" s="16" t="s">
        <v>569</v>
      </c>
      <c r="D7" s="16" t="s">
        <v>494</v>
      </c>
      <c r="E7" s="6"/>
      <c r="H7" s="3"/>
      <c r="I7" s="3"/>
    </row>
    <row r="8" spans="1:55" x14ac:dyDescent="0.25">
      <c r="A8" s="16" t="s">
        <v>558</v>
      </c>
      <c r="B8" s="16" t="s">
        <v>1</v>
      </c>
      <c r="C8" s="16" t="s">
        <v>386</v>
      </c>
      <c r="D8" s="16" t="s">
        <v>494</v>
      </c>
      <c r="E8" s="6"/>
      <c r="H8" s="3"/>
      <c r="I8" s="3"/>
    </row>
    <row r="9" spans="1:55" x14ac:dyDescent="0.25">
      <c r="A9" s="16" t="s">
        <v>673</v>
      </c>
      <c r="B9" s="16" t="s">
        <v>1</v>
      </c>
      <c r="C9" s="16" t="s">
        <v>567</v>
      </c>
      <c r="D9" s="16" t="s">
        <v>494</v>
      </c>
      <c r="E9" s="6"/>
      <c r="H9" s="3"/>
      <c r="I9" s="3"/>
    </row>
    <row r="10" spans="1:55" x14ac:dyDescent="0.25">
      <c r="A10" s="16" t="s">
        <v>672</v>
      </c>
      <c r="B10" s="16" t="s">
        <v>1</v>
      </c>
      <c r="C10" s="16" t="s">
        <v>565</v>
      </c>
      <c r="D10" s="16" t="s">
        <v>495</v>
      </c>
      <c r="E10" s="6"/>
      <c r="H10" s="3"/>
      <c r="I10" s="3"/>
    </row>
    <row r="11" spans="1:55" x14ac:dyDescent="0.25">
      <c r="A11" s="16" t="s">
        <v>65</v>
      </c>
      <c r="B11" s="16" t="s">
        <v>1</v>
      </c>
      <c r="C11" s="16" t="s">
        <v>66</v>
      </c>
      <c r="D11" s="16" t="s">
        <v>494</v>
      </c>
      <c r="E11" s="6"/>
      <c r="H11" s="3"/>
      <c r="I11" s="3"/>
      <c r="J11" s="3"/>
      <c r="K11" s="3"/>
      <c r="L11" s="3"/>
      <c r="M11" s="3" t="s">
        <v>0</v>
      </c>
      <c r="N11" s="3" t="s">
        <v>0</v>
      </c>
      <c r="O11" s="3" t="s">
        <v>0</v>
      </c>
      <c r="P11" s="3" t="s">
        <v>0</v>
      </c>
      <c r="Q11" s="3" t="s">
        <v>0</v>
      </c>
      <c r="R11" s="3" t="s">
        <v>0</v>
      </c>
      <c r="S11" s="3" t="s">
        <v>0</v>
      </c>
      <c r="T11" s="3" t="s">
        <v>0</v>
      </c>
      <c r="U11" s="3" t="s">
        <v>0</v>
      </c>
      <c r="V11" s="3" t="s">
        <v>0</v>
      </c>
      <c r="W11" s="3" t="s">
        <v>0</v>
      </c>
      <c r="X11" s="3" t="s">
        <v>0</v>
      </c>
      <c r="Y11" s="3" t="s">
        <v>0</v>
      </c>
      <c r="Z11" s="3" t="s">
        <v>0</v>
      </c>
      <c r="AA11" s="3" t="s">
        <v>0</v>
      </c>
      <c r="AB11" s="3" t="s">
        <v>0</v>
      </c>
      <c r="AC11" s="3" t="s">
        <v>0</v>
      </c>
      <c r="AD11" s="3" t="s">
        <v>0</v>
      </c>
      <c r="AE11" s="3" t="s">
        <v>0</v>
      </c>
      <c r="AF11" s="3" t="s">
        <v>0</v>
      </c>
      <c r="AG11" s="3" t="s">
        <v>0</v>
      </c>
      <c r="AH11" s="3" t="s">
        <v>0</v>
      </c>
      <c r="AI11" s="3" t="s">
        <v>0</v>
      </c>
      <c r="AJ11" s="3" t="s">
        <v>0</v>
      </c>
      <c r="AK11" s="3" t="s">
        <v>0</v>
      </c>
      <c r="AL11" s="3" t="s">
        <v>0</v>
      </c>
      <c r="AM11" s="3" t="s">
        <v>0</v>
      </c>
      <c r="AN11" s="3" t="s">
        <v>0</v>
      </c>
      <c r="AO11" s="3" t="s">
        <v>0</v>
      </c>
      <c r="AP11" s="3" t="s">
        <v>0</v>
      </c>
      <c r="AQ11" s="3" t="s">
        <v>0</v>
      </c>
      <c r="AR11" s="3" t="s">
        <v>0</v>
      </c>
      <c r="AS11" s="3" t="s">
        <v>0</v>
      </c>
      <c r="AT11" s="3" t="s">
        <v>0</v>
      </c>
      <c r="AU11" s="3" t="s">
        <v>0</v>
      </c>
      <c r="AV11" s="3" t="s">
        <v>0</v>
      </c>
      <c r="AW11" s="3" t="s">
        <v>0</v>
      </c>
      <c r="AX11" s="3" t="s">
        <v>0</v>
      </c>
      <c r="AY11" s="3" t="s">
        <v>0</v>
      </c>
      <c r="AZ11" s="3" t="s">
        <v>0</v>
      </c>
      <c r="BA11" s="3" t="s">
        <v>0</v>
      </c>
    </row>
    <row r="12" spans="1:55" x14ac:dyDescent="0.25">
      <c r="A12" s="16" t="s">
        <v>13</v>
      </c>
      <c r="B12" s="16" t="s">
        <v>1</v>
      </c>
      <c r="C12" s="16" t="s">
        <v>14</v>
      </c>
      <c r="D12" s="16" t="s">
        <v>494</v>
      </c>
      <c r="E12" s="6"/>
      <c r="H12" s="3"/>
      <c r="I12" s="3"/>
    </row>
    <row r="13" spans="1:55" x14ac:dyDescent="0.25">
      <c r="A13" s="16" t="s">
        <v>671</v>
      </c>
      <c r="B13" s="16" t="s">
        <v>1</v>
      </c>
      <c r="C13" s="16" t="s">
        <v>569</v>
      </c>
      <c r="D13" s="16" t="s">
        <v>495</v>
      </c>
      <c r="E13" s="6"/>
      <c r="H13" s="3"/>
      <c r="I13" s="3"/>
    </row>
    <row r="14" spans="1:55" x14ac:dyDescent="0.25">
      <c r="A14" s="16" t="s">
        <v>496</v>
      </c>
      <c r="B14" s="16" t="s">
        <v>1</v>
      </c>
      <c r="C14" s="16" t="s">
        <v>387</v>
      </c>
      <c r="D14" s="16" t="s">
        <v>494</v>
      </c>
      <c r="E14" s="6"/>
      <c r="H14" s="3"/>
      <c r="I14" s="3"/>
    </row>
    <row r="15" spans="1:55" s="3" customFormat="1" x14ac:dyDescent="0.25">
      <c r="A15" s="16" t="s">
        <v>259</v>
      </c>
      <c r="B15" s="16" t="s">
        <v>1</v>
      </c>
      <c r="C15" s="16" t="s">
        <v>260</v>
      </c>
      <c r="D15" s="16" t="s">
        <v>495</v>
      </c>
      <c r="E15" s="6"/>
      <c r="F15" s="9"/>
      <c r="G15" s="9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</row>
    <row r="16" spans="1:55" s="3" customFormat="1" x14ac:dyDescent="0.25">
      <c r="A16" s="16" t="s">
        <v>564</v>
      </c>
      <c r="B16" s="16" t="s">
        <v>1</v>
      </c>
      <c r="C16" s="16" t="s">
        <v>565</v>
      </c>
      <c r="D16" s="16" t="s">
        <v>494</v>
      </c>
      <c r="E16" s="6"/>
      <c r="F16" s="9"/>
      <c r="G16" s="9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</row>
    <row r="17" spans="1:55" s="3" customFormat="1" x14ac:dyDescent="0.25">
      <c r="A17" s="16" t="s">
        <v>501</v>
      </c>
      <c r="B17" s="16" t="s">
        <v>1</v>
      </c>
      <c r="C17" s="16" t="s">
        <v>11</v>
      </c>
      <c r="D17" s="16" t="s">
        <v>494</v>
      </c>
      <c r="E17" s="6"/>
      <c r="F17" s="9"/>
      <c r="G17" s="9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</row>
    <row r="18" spans="1:55" s="3" customFormat="1" x14ac:dyDescent="0.25">
      <c r="A18" s="16" t="s">
        <v>557</v>
      </c>
      <c r="B18" s="16" t="s">
        <v>1</v>
      </c>
      <c r="C18" s="16" t="s">
        <v>386</v>
      </c>
      <c r="D18" s="16" t="s">
        <v>495</v>
      </c>
      <c r="E18" s="6"/>
      <c r="F18" s="9"/>
      <c r="G18" s="9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</row>
    <row r="19" spans="1:55" s="3" customFormat="1" x14ac:dyDescent="0.25">
      <c r="A19" s="16" t="s">
        <v>556</v>
      </c>
      <c r="B19" s="16" t="s">
        <v>1</v>
      </c>
      <c r="C19" s="16" t="s">
        <v>109</v>
      </c>
      <c r="D19" s="16" t="s">
        <v>495</v>
      </c>
      <c r="E19" s="6"/>
      <c r="F19" s="9"/>
      <c r="G19" s="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</row>
    <row r="20" spans="1:55" s="3" customFormat="1" x14ac:dyDescent="0.25">
      <c r="A20" s="16" t="s">
        <v>113</v>
      </c>
      <c r="B20" s="16" t="s">
        <v>1</v>
      </c>
      <c r="C20" s="16" t="s">
        <v>112</v>
      </c>
      <c r="D20" s="16" t="s">
        <v>494</v>
      </c>
      <c r="E20" s="6"/>
      <c r="F20" s="9"/>
      <c r="G20" s="9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</row>
    <row r="21" spans="1:55" s="3" customFormat="1" x14ac:dyDescent="0.25">
      <c r="A21" s="16" t="s">
        <v>76</v>
      </c>
      <c r="B21" s="16" t="s">
        <v>1</v>
      </c>
      <c r="C21" s="16" t="s">
        <v>77</v>
      </c>
      <c r="D21" s="16" t="s">
        <v>494</v>
      </c>
      <c r="E21" s="6"/>
      <c r="F21" s="9"/>
      <c r="G21" s="9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</row>
    <row r="22" spans="1:55" s="3" customFormat="1" x14ac:dyDescent="0.25">
      <c r="A22" s="16" t="s">
        <v>59</v>
      </c>
      <c r="B22" s="16" t="s">
        <v>1</v>
      </c>
      <c r="C22" s="16" t="s">
        <v>60</v>
      </c>
      <c r="D22" s="16" t="s">
        <v>494</v>
      </c>
      <c r="E22" s="6"/>
      <c r="F22" s="9"/>
      <c r="G22" s="9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</row>
    <row r="23" spans="1:55" s="3" customFormat="1" x14ac:dyDescent="0.25">
      <c r="A23" s="16" t="s">
        <v>491</v>
      </c>
      <c r="B23" s="16" t="s">
        <v>1</v>
      </c>
      <c r="C23" s="16" t="s">
        <v>77</v>
      </c>
      <c r="D23" s="16" t="s">
        <v>495</v>
      </c>
      <c r="E23" s="6"/>
      <c r="F23" s="9"/>
      <c r="G23" s="9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</row>
    <row r="24" spans="1:55" s="3" customFormat="1" x14ac:dyDescent="0.25">
      <c r="A24" s="16" t="s">
        <v>670</v>
      </c>
      <c r="B24" s="16" t="s">
        <v>1</v>
      </c>
      <c r="C24" s="16" t="s">
        <v>559</v>
      </c>
      <c r="D24" s="16" t="s">
        <v>494</v>
      </c>
      <c r="E24" s="6"/>
      <c r="F24" s="9"/>
      <c r="G24" s="9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</row>
    <row r="25" spans="1:55" s="3" customFormat="1" x14ac:dyDescent="0.25">
      <c r="A25" s="16" t="s">
        <v>678</v>
      </c>
      <c r="B25" s="16" t="s">
        <v>1</v>
      </c>
      <c r="C25" s="16" t="s">
        <v>72</v>
      </c>
      <c r="D25" s="16" t="s">
        <v>494</v>
      </c>
      <c r="E25" s="6"/>
      <c r="F25" s="9"/>
      <c r="G25" s="9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</row>
    <row r="26" spans="1:55" x14ac:dyDescent="0.25">
      <c r="A26" s="16" t="s">
        <v>87</v>
      </c>
      <c r="B26" s="16" t="s">
        <v>4</v>
      </c>
      <c r="C26" s="16" t="s">
        <v>88</v>
      </c>
      <c r="D26" s="16" t="s">
        <v>494</v>
      </c>
      <c r="E26" s="6"/>
      <c r="H26" s="3"/>
      <c r="I26" s="3"/>
    </row>
    <row r="27" spans="1:55" x14ac:dyDescent="0.25">
      <c r="A27" s="15" t="s">
        <v>17</v>
      </c>
      <c r="B27" s="15" t="s">
        <v>4</v>
      </c>
      <c r="C27" s="15" t="s">
        <v>18</v>
      </c>
      <c r="D27" s="15" t="s">
        <v>494</v>
      </c>
      <c r="H27" s="3"/>
      <c r="I27" s="3"/>
      <c r="J27" s="3"/>
      <c r="K27" s="3"/>
      <c r="L27" s="3"/>
      <c r="M27" s="3" t="s">
        <v>0</v>
      </c>
      <c r="N27" s="3" t="s">
        <v>0</v>
      </c>
      <c r="O27" s="3" t="s">
        <v>0</v>
      </c>
      <c r="P27" s="3" t="s">
        <v>0</v>
      </c>
      <c r="Q27" s="3" t="s">
        <v>0</v>
      </c>
      <c r="R27" s="3" t="s">
        <v>0</v>
      </c>
      <c r="S27" s="3" t="s">
        <v>0</v>
      </c>
      <c r="T27" s="3" t="s">
        <v>0</v>
      </c>
      <c r="U27" s="3" t="s">
        <v>0</v>
      </c>
      <c r="V27" s="3" t="s">
        <v>0</v>
      </c>
      <c r="W27" s="3" t="s">
        <v>0</v>
      </c>
      <c r="X27" s="3" t="s">
        <v>0</v>
      </c>
      <c r="Y27" s="3" t="s">
        <v>0</v>
      </c>
      <c r="Z27" s="3" t="s">
        <v>0</v>
      </c>
      <c r="AA27" s="3" t="s">
        <v>0</v>
      </c>
      <c r="AB27" s="3" t="s">
        <v>0</v>
      </c>
      <c r="AC27" s="3" t="s">
        <v>0</v>
      </c>
      <c r="AD27" s="3" t="s">
        <v>0</v>
      </c>
      <c r="AE27" s="3" t="s">
        <v>0</v>
      </c>
      <c r="AF27" s="3" t="s">
        <v>0</v>
      </c>
      <c r="AG27" s="3" t="s">
        <v>0</v>
      </c>
      <c r="AH27" s="3" t="s">
        <v>0</v>
      </c>
      <c r="AI27" s="3" t="s">
        <v>0</v>
      </c>
      <c r="AJ27" s="3" t="s">
        <v>0</v>
      </c>
      <c r="AK27" s="3" t="s">
        <v>0</v>
      </c>
      <c r="AL27" s="3" t="s">
        <v>0</v>
      </c>
      <c r="AM27" s="3" t="s">
        <v>0</v>
      </c>
      <c r="AN27" s="3" t="s">
        <v>0</v>
      </c>
      <c r="AO27" s="3" t="s">
        <v>0</v>
      </c>
      <c r="AP27" s="3" t="s">
        <v>0</v>
      </c>
      <c r="AQ27" s="3" t="s">
        <v>0</v>
      </c>
      <c r="AR27" s="3" t="s">
        <v>0</v>
      </c>
      <c r="AS27" s="3" t="s">
        <v>0</v>
      </c>
      <c r="AT27" s="3" t="s">
        <v>0</v>
      </c>
      <c r="AU27" s="3" t="s">
        <v>0</v>
      </c>
      <c r="AV27" s="3" t="s">
        <v>0</v>
      </c>
      <c r="AW27" s="3" t="s">
        <v>0</v>
      </c>
      <c r="AX27" s="3" t="s">
        <v>0</v>
      </c>
      <c r="AY27" s="3" t="s">
        <v>0</v>
      </c>
      <c r="AZ27" s="3" t="s">
        <v>0</v>
      </c>
      <c r="BA27" s="3" t="s">
        <v>0</v>
      </c>
    </row>
    <row r="28" spans="1:55" x14ac:dyDescent="0.25">
      <c r="A28" s="15" t="s">
        <v>497</v>
      </c>
      <c r="B28" s="15" t="s">
        <v>33</v>
      </c>
      <c r="C28" s="15" t="s">
        <v>118</v>
      </c>
      <c r="D28" s="15" t="s">
        <v>495</v>
      </c>
      <c r="H28" s="3"/>
      <c r="I28" s="3"/>
    </row>
    <row r="29" spans="1:55" x14ac:dyDescent="0.25">
      <c r="A29" s="15" t="s">
        <v>213</v>
      </c>
      <c r="B29" s="15" t="s">
        <v>33</v>
      </c>
      <c r="C29" s="15" t="s">
        <v>214</v>
      </c>
      <c r="D29" s="15" t="s">
        <v>495</v>
      </c>
      <c r="H29" s="3"/>
      <c r="I29" s="3"/>
    </row>
    <row r="30" spans="1:55" x14ac:dyDescent="0.25">
      <c r="A30" s="15" t="s">
        <v>680</v>
      </c>
      <c r="B30" s="15" t="s">
        <v>33</v>
      </c>
      <c r="C30" s="15" t="s">
        <v>214</v>
      </c>
      <c r="D30" s="15" t="s">
        <v>495</v>
      </c>
      <c r="H30" s="3"/>
      <c r="I30" s="3"/>
    </row>
    <row r="31" spans="1:55" x14ac:dyDescent="0.25">
      <c r="A31" s="15" t="s">
        <v>498</v>
      </c>
      <c r="B31" s="15" t="s">
        <v>33</v>
      </c>
      <c r="C31" s="15" t="s">
        <v>303</v>
      </c>
      <c r="D31" s="15" t="s">
        <v>495</v>
      </c>
      <c r="H31" s="3"/>
      <c r="I31" s="3"/>
    </row>
    <row r="32" spans="1:55" x14ac:dyDescent="0.25">
      <c r="A32" s="15" t="s">
        <v>211</v>
      </c>
      <c r="B32" s="15" t="s">
        <v>33</v>
      </c>
      <c r="C32" s="15" t="s">
        <v>212</v>
      </c>
      <c r="D32" s="15" t="s">
        <v>495</v>
      </c>
      <c r="H32" s="3"/>
      <c r="I32" s="3"/>
    </row>
    <row r="33" spans="1:55" x14ac:dyDescent="0.25">
      <c r="A33" s="15" t="s">
        <v>208</v>
      </c>
      <c r="B33" s="15" t="s">
        <v>33</v>
      </c>
      <c r="C33" s="15" t="s">
        <v>209</v>
      </c>
      <c r="D33" s="15" t="s">
        <v>495</v>
      </c>
      <c r="H33" s="3"/>
      <c r="I33" s="3"/>
    </row>
    <row r="34" spans="1:55" x14ac:dyDescent="0.25">
      <c r="A34" s="15" t="s">
        <v>504</v>
      </c>
      <c r="B34" s="15" t="s">
        <v>33</v>
      </c>
      <c r="C34" s="15" t="s">
        <v>403</v>
      </c>
      <c r="D34" s="15" t="s">
        <v>495</v>
      </c>
      <c r="H34" s="3"/>
      <c r="I34" s="3"/>
    </row>
    <row r="35" spans="1:55" x14ac:dyDescent="0.25">
      <c r="A35" s="15" t="s">
        <v>499</v>
      </c>
      <c r="B35" s="15" t="s">
        <v>33</v>
      </c>
      <c r="C35" s="15" t="s">
        <v>262</v>
      </c>
      <c r="D35" s="15" t="s">
        <v>494</v>
      </c>
      <c r="H35" s="3"/>
      <c r="I35" s="3"/>
    </row>
    <row r="36" spans="1:55" x14ac:dyDescent="0.25">
      <c r="A36" s="15" t="s">
        <v>502</v>
      </c>
      <c r="B36" s="15" t="s">
        <v>33</v>
      </c>
      <c r="C36" s="15" t="s">
        <v>503</v>
      </c>
      <c r="D36" s="15" t="s">
        <v>495</v>
      </c>
      <c r="H36" s="3"/>
      <c r="I36" s="3"/>
    </row>
    <row r="37" spans="1:55" x14ac:dyDescent="0.25">
      <c r="A37" s="15" t="s">
        <v>500</v>
      </c>
      <c r="B37" s="15" t="s">
        <v>33</v>
      </c>
      <c r="C37" s="15" t="s">
        <v>258</v>
      </c>
      <c r="D37" s="15" t="s">
        <v>495</v>
      </c>
      <c r="H37" s="3"/>
      <c r="I37" s="3"/>
    </row>
    <row r="38" spans="1:55" x14ac:dyDescent="0.25">
      <c r="A38" s="15" t="s">
        <v>505</v>
      </c>
      <c r="B38" s="15" t="s">
        <v>33</v>
      </c>
      <c r="C38" s="15" t="s">
        <v>303</v>
      </c>
      <c r="D38" s="15" t="s">
        <v>494</v>
      </c>
      <c r="H38" s="3"/>
      <c r="I38" s="3"/>
    </row>
    <row r="39" spans="1:55" x14ac:dyDescent="0.25">
      <c r="A39" s="15" t="s">
        <v>362</v>
      </c>
      <c r="B39" s="15" t="s">
        <v>20</v>
      </c>
      <c r="C39" s="15" t="s">
        <v>68</v>
      </c>
      <c r="D39" s="15" t="s">
        <v>495</v>
      </c>
      <c r="H39" s="3"/>
      <c r="I39" s="3"/>
      <c r="BB39" s="3"/>
      <c r="BC39" s="3"/>
    </row>
    <row r="40" spans="1:55" x14ac:dyDescent="0.25">
      <c r="A40" s="15" t="s">
        <v>622</v>
      </c>
      <c r="B40" s="15" t="s">
        <v>20</v>
      </c>
      <c r="C40" s="15" t="s">
        <v>130</v>
      </c>
      <c r="D40" s="15" t="s">
        <v>495</v>
      </c>
      <c r="BB40" s="3"/>
      <c r="BC40" s="3"/>
    </row>
    <row r="41" spans="1:55" x14ac:dyDescent="0.25">
      <c r="A41" s="15" t="s">
        <v>363</v>
      </c>
      <c r="B41" s="15" t="s">
        <v>20</v>
      </c>
      <c r="C41" s="15" t="s">
        <v>122</v>
      </c>
      <c r="D41" s="15" t="s">
        <v>495</v>
      </c>
      <c r="H41" s="3"/>
      <c r="I41" s="3"/>
      <c r="BB41" s="3"/>
      <c r="BC41" s="3"/>
    </row>
    <row r="42" spans="1:55" x14ac:dyDescent="0.25">
      <c r="A42" s="15" t="s">
        <v>40</v>
      </c>
      <c r="B42" s="15" t="s">
        <v>20</v>
      </c>
      <c r="C42" s="15" t="s">
        <v>41</v>
      </c>
      <c r="D42" s="15" t="s">
        <v>494</v>
      </c>
      <c r="H42" s="3"/>
      <c r="I42" s="3"/>
      <c r="J42" s="3"/>
      <c r="K42" s="3"/>
      <c r="L42" s="3"/>
      <c r="M42" s="3" t="s">
        <v>0</v>
      </c>
      <c r="N42" s="3" t="s">
        <v>0</v>
      </c>
      <c r="O42" s="3" t="s">
        <v>0</v>
      </c>
      <c r="P42" s="3" t="s">
        <v>0</v>
      </c>
      <c r="Q42" s="3" t="s">
        <v>0</v>
      </c>
      <c r="R42" s="3" t="s">
        <v>0</v>
      </c>
      <c r="S42" s="3" t="s">
        <v>0</v>
      </c>
      <c r="T42" s="3" t="s">
        <v>0</v>
      </c>
      <c r="U42" s="3" t="s">
        <v>0</v>
      </c>
      <c r="V42" s="3" t="s">
        <v>0</v>
      </c>
      <c r="W42" s="3" t="s">
        <v>0</v>
      </c>
      <c r="X42" s="3" t="s">
        <v>0</v>
      </c>
      <c r="Y42" s="3" t="s">
        <v>0</v>
      </c>
      <c r="Z42" s="3" t="s">
        <v>0</v>
      </c>
      <c r="AA42" s="3" t="s">
        <v>0</v>
      </c>
      <c r="AB42" s="3" t="s">
        <v>0</v>
      </c>
      <c r="AC42" s="3" t="s">
        <v>0</v>
      </c>
      <c r="AD42" s="3" t="s">
        <v>0</v>
      </c>
      <c r="AE42" s="3" t="s">
        <v>0</v>
      </c>
      <c r="AF42" s="3" t="s">
        <v>0</v>
      </c>
      <c r="AG42" s="3" t="s">
        <v>0</v>
      </c>
      <c r="AH42" s="3" t="s">
        <v>0</v>
      </c>
      <c r="AI42" s="3" t="s">
        <v>0</v>
      </c>
      <c r="AJ42" s="3" t="s">
        <v>0</v>
      </c>
      <c r="AK42" s="3" t="s">
        <v>0</v>
      </c>
      <c r="AL42" s="3" t="s">
        <v>0</v>
      </c>
      <c r="AM42" s="3" t="s">
        <v>0</v>
      </c>
      <c r="AN42" s="3" t="s">
        <v>0</v>
      </c>
      <c r="AO42" s="3" t="s">
        <v>0</v>
      </c>
      <c r="AP42" s="3" t="s">
        <v>0</v>
      </c>
      <c r="AQ42" s="3" t="s">
        <v>0</v>
      </c>
      <c r="AR42" s="3" t="s">
        <v>0</v>
      </c>
      <c r="AS42" s="3" t="s">
        <v>0</v>
      </c>
      <c r="AT42" s="3" t="s">
        <v>0</v>
      </c>
      <c r="AU42" s="3" t="s">
        <v>0</v>
      </c>
      <c r="AV42" s="3" t="s">
        <v>0</v>
      </c>
      <c r="AW42" s="3" t="s">
        <v>0</v>
      </c>
      <c r="AX42" s="3" t="s">
        <v>0</v>
      </c>
      <c r="AY42" s="3" t="s">
        <v>0</v>
      </c>
      <c r="AZ42" s="3" t="s">
        <v>0</v>
      </c>
      <c r="BA42" s="3" t="s">
        <v>0</v>
      </c>
      <c r="BB42" s="3"/>
      <c r="BC42" s="3"/>
    </row>
    <row r="43" spans="1:55" x14ac:dyDescent="0.25">
      <c r="A43" s="15" t="s">
        <v>527</v>
      </c>
      <c r="B43" s="15" t="s">
        <v>20</v>
      </c>
      <c r="C43" s="15" t="s">
        <v>249</v>
      </c>
      <c r="D43" s="15" t="s">
        <v>494</v>
      </c>
      <c r="H43" s="3"/>
      <c r="I43" s="3"/>
    </row>
    <row r="44" spans="1:55" s="7" customFormat="1" x14ac:dyDescent="0.25">
      <c r="A44" s="16" t="s">
        <v>674</v>
      </c>
      <c r="B44" s="16" t="s">
        <v>20</v>
      </c>
      <c r="C44" s="16" t="s">
        <v>256</v>
      </c>
      <c r="D44" s="16" t="s">
        <v>495</v>
      </c>
      <c r="E44" s="6" t="s">
        <v>572</v>
      </c>
      <c r="F44" s="6"/>
      <c r="G44" s="6"/>
      <c r="H44" s="6"/>
      <c r="I44" s="6"/>
    </row>
    <row r="45" spans="1:55" s="7" customFormat="1" x14ac:dyDescent="0.25">
      <c r="A45" s="16" t="s">
        <v>67</v>
      </c>
      <c r="B45" s="16" t="s">
        <v>20</v>
      </c>
      <c r="C45" s="16" t="s">
        <v>68</v>
      </c>
      <c r="D45" s="16" t="s">
        <v>494</v>
      </c>
      <c r="E45" s="6"/>
      <c r="F45" s="6"/>
      <c r="G45" s="6"/>
      <c r="BB45" s="6"/>
      <c r="BC45" s="6"/>
    </row>
    <row r="46" spans="1:55" s="7" customFormat="1" x14ac:dyDescent="0.25">
      <c r="A46" s="16" t="s">
        <v>121</v>
      </c>
      <c r="B46" s="16" t="s">
        <v>20</v>
      </c>
      <c r="C46" s="16" t="s">
        <v>122</v>
      </c>
      <c r="D46" s="16" t="s">
        <v>494</v>
      </c>
      <c r="E46" s="6"/>
      <c r="F46" s="6"/>
      <c r="G46" s="6"/>
      <c r="H46" s="6"/>
      <c r="I46" s="6"/>
      <c r="BB46" s="6"/>
      <c r="BC46" s="6"/>
    </row>
    <row r="47" spans="1:55" s="7" customFormat="1" x14ac:dyDescent="0.25">
      <c r="A47" s="16" t="s">
        <v>507</v>
      </c>
      <c r="B47" s="16" t="s">
        <v>20</v>
      </c>
      <c r="C47" s="16" t="s">
        <v>130</v>
      </c>
      <c r="D47" s="16" t="s">
        <v>494</v>
      </c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</row>
    <row r="48" spans="1:55" s="7" customFormat="1" x14ac:dyDescent="0.25">
      <c r="A48" s="16" t="s">
        <v>506</v>
      </c>
      <c r="B48" s="16" t="s">
        <v>20</v>
      </c>
      <c r="C48" s="16" t="s">
        <v>122</v>
      </c>
      <c r="D48" s="16" t="s">
        <v>494</v>
      </c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</row>
    <row r="49" spans="1:55" s="7" customFormat="1" x14ac:dyDescent="0.25">
      <c r="A49" s="16" t="s">
        <v>508</v>
      </c>
      <c r="B49" s="16" t="s">
        <v>20</v>
      </c>
      <c r="C49" s="16" t="s">
        <v>21</v>
      </c>
      <c r="D49" s="16" t="s">
        <v>494</v>
      </c>
      <c r="E49" s="6"/>
      <c r="F49" s="6"/>
      <c r="G49" s="6"/>
      <c r="BB49" s="6"/>
      <c r="BC49" s="6"/>
    </row>
    <row r="50" spans="1:55" s="7" customFormat="1" x14ac:dyDescent="0.25">
      <c r="A50" s="16" t="s">
        <v>676</v>
      </c>
      <c r="B50" s="16" t="s">
        <v>20</v>
      </c>
      <c r="C50" s="16" t="s">
        <v>518</v>
      </c>
      <c r="D50" s="16" t="s">
        <v>495</v>
      </c>
      <c r="E50" s="6"/>
      <c r="F50" s="6"/>
      <c r="G50" s="6"/>
      <c r="H50" s="6"/>
      <c r="I50" s="6"/>
    </row>
    <row r="51" spans="1:55" s="7" customFormat="1" x14ac:dyDescent="0.25">
      <c r="A51" s="16" t="s">
        <v>675</v>
      </c>
      <c r="B51" s="16" t="s">
        <v>20</v>
      </c>
      <c r="C51" s="16" t="s">
        <v>570</v>
      </c>
      <c r="D51" s="16" t="s">
        <v>495</v>
      </c>
      <c r="E51" s="6" t="s">
        <v>573</v>
      </c>
      <c r="F51" s="6"/>
      <c r="G51" s="6"/>
      <c r="H51" s="6"/>
      <c r="I51" s="6"/>
    </row>
    <row r="52" spans="1:55" s="7" customFormat="1" x14ac:dyDescent="0.25">
      <c r="A52" s="15" t="s">
        <v>334</v>
      </c>
      <c r="B52" s="15" t="s">
        <v>16</v>
      </c>
      <c r="C52" s="15" t="s">
        <v>528</v>
      </c>
      <c r="D52" s="15" t="s">
        <v>494</v>
      </c>
      <c r="E52" s="9"/>
      <c r="F52" s="9"/>
      <c r="G52" s="9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</row>
    <row r="53" spans="1:55" x14ac:dyDescent="0.25">
      <c r="A53" s="15" t="s">
        <v>210</v>
      </c>
      <c r="B53" s="15" t="s">
        <v>16</v>
      </c>
      <c r="C53" s="15" t="s">
        <v>116</v>
      </c>
      <c r="D53" s="15" t="s">
        <v>495</v>
      </c>
      <c r="H53" s="3"/>
      <c r="I53" s="3"/>
    </row>
    <row r="54" spans="1:55" x14ac:dyDescent="0.25">
      <c r="A54" s="15" t="s">
        <v>103</v>
      </c>
      <c r="B54" s="15" t="s">
        <v>16</v>
      </c>
      <c r="C54" s="15" t="s">
        <v>104</v>
      </c>
      <c r="D54" s="15" t="s">
        <v>494</v>
      </c>
    </row>
    <row r="55" spans="1:55" x14ac:dyDescent="0.25">
      <c r="A55" s="15" t="s">
        <v>261</v>
      </c>
      <c r="B55" s="15" t="s">
        <v>16</v>
      </c>
      <c r="C55" s="15" t="s">
        <v>137</v>
      </c>
      <c r="D55" s="15" t="s">
        <v>495</v>
      </c>
    </row>
    <row r="56" spans="1:55" x14ac:dyDescent="0.25">
      <c r="A56" s="15" t="s">
        <v>54</v>
      </c>
      <c r="B56" s="15" t="s">
        <v>16</v>
      </c>
      <c r="C56" s="15" t="s">
        <v>46</v>
      </c>
      <c r="D56" s="15" t="s">
        <v>494</v>
      </c>
      <c r="H56" s="3"/>
      <c r="I56" s="3"/>
    </row>
    <row r="57" spans="1:55" x14ac:dyDescent="0.25">
      <c r="A57" s="15" t="s">
        <v>510</v>
      </c>
      <c r="B57" s="15" t="s">
        <v>16</v>
      </c>
      <c r="C57" s="15" t="s">
        <v>135</v>
      </c>
      <c r="D57" s="15" t="s">
        <v>495</v>
      </c>
      <c r="H57" s="3"/>
      <c r="I57" s="3"/>
    </row>
    <row r="58" spans="1:55" x14ac:dyDescent="0.25">
      <c r="A58" s="15" t="s">
        <v>106</v>
      </c>
      <c r="B58" s="15" t="s">
        <v>16</v>
      </c>
      <c r="C58" s="15" t="s">
        <v>107</v>
      </c>
      <c r="D58" s="15" t="s">
        <v>494</v>
      </c>
    </row>
    <row r="59" spans="1:55" x14ac:dyDescent="0.25">
      <c r="A59" s="15" t="s">
        <v>333</v>
      </c>
      <c r="B59" s="15" t="s">
        <v>16</v>
      </c>
      <c r="C59" s="15" t="s">
        <v>137</v>
      </c>
      <c r="D59" s="15" t="s">
        <v>495</v>
      </c>
    </row>
    <row r="60" spans="1:55" x14ac:dyDescent="0.25">
      <c r="A60" s="15" t="s">
        <v>511</v>
      </c>
      <c r="B60" s="15" t="s">
        <v>16</v>
      </c>
      <c r="C60" s="15" t="s">
        <v>332</v>
      </c>
      <c r="D60" s="15" t="s">
        <v>495</v>
      </c>
    </row>
    <row r="61" spans="1:55" x14ac:dyDescent="0.25">
      <c r="A61" s="15" t="s">
        <v>45</v>
      </c>
      <c r="B61" s="15" t="s">
        <v>16</v>
      </c>
      <c r="C61" s="15" t="s">
        <v>46</v>
      </c>
      <c r="D61" s="15" t="s">
        <v>494</v>
      </c>
    </row>
    <row r="62" spans="1:55" x14ac:dyDescent="0.25">
      <c r="A62" s="16" t="s">
        <v>509</v>
      </c>
      <c r="B62" s="15" t="s">
        <v>16</v>
      </c>
      <c r="C62" s="16" t="s">
        <v>135</v>
      </c>
      <c r="D62" s="15" t="s">
        <v>494</v>
      </c>
      <c r="E62" s="6"/>
      <c r="F62" s="6"/>
      <c r="G62" s="6"/>
      <c r="H62" s="6"/>
      <c r="I62" s="6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7"/>
      <c r="AN62" s="7"/>
      <c r="AO62" s="7"/>
      <c r="AP62" s="7"/>
      <c r="AQ62" s="7"/>
      <c r="AR62" s="7"/>
      <c r="AS62" s="7"/>
      <c r="AT62" s="7"/>
      <c r="AU62" s="7"/>
      <c r="AV62" s="7"/>
      <c r="AW62" s="7"/>
      <c r="AX62" s="7"/>
      <c r="AY62" s="7"/>
      <c r="AZ62" s="7"/>
      <c r="BA62" s="7"/>
      <c r="BB62" s="7"/>
      <c r="BC62" s="7"/>
    </row>
  </sheetData>
  <autoFilter ref="A1:I62" xr:uid="{00000000-0009-0000-0000-000015000000}"/>
  <sortState xmlns:xlrd2="http://schemas.microsoft.com/office/spreadsheetml/2017/richdata2" ref="A2:BC73">
    <sortCondition ref="B2:B73"/>
  </sortState>
  <phoneticPr fontId="18" type="noConversion"/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D1"/>
  <sheetViews>
    <sheetView workbookViewId="0">
      <selection activeCell="J31" sqref="J31"/>
    </sheetView>
  </sheetViews>
  <sheetFormatPr defaultRowHeight="13.8" x14ac:dyDescent="0.25"/>
  <cols>
    <col min="1" max="1" width="31" customWidth="1"/>
    <col min="2" max="2" width="19" customWidth="1"/>
  </cols>
  <sheetData>
    <row r="1" spans="1:4" x14ac:dyDescent="0.25">
      <c r="A1" t="s">
        <v>490</v>
      </c>
      <c r="B1" t="s">
        <v>20</v>
      </c>
      <c r="C1" t="s">
        <v>335</v>
      </c>
      <c r="D1" t="s">
        <v>336</v>
      </c>
    </row>
  </sheetData>
  <phoneticPr fontId="18" type="noConversion"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2:C15"/>
  <sheetViews>
    <sheetView workbookViewId="0">
      <selection activeCell="B2" sqref="B2:B7"/>
    </sheetView>
  </sheetViews>
  <sheetFormatPr defaultRowHeight="13.8" x14ac:dyDescent="0.25"/>
  <cols>
    <col min="1" max="1" width="36.59765625" customWidth="1"/>
  </cols>
  <sheetData>
    <row r="2" spans="1:3" x14ac:dyDescent="0.25">
      <c r="A2" t="s">
        <v>689</v>
      </c>
      <c r="B2">
        <v>47</v>
      </c>
      <c r="C2" s="50">
        <f>B2/B8</f>
        <v>0.15719063545150502</v>
      </c>
    </row>
    <row r="3" spans="1:3" x14ac:dyDescent="0.25">
      <c r="A3" t="s">
        <v>690</v>
      </c>
      <c r="B3">
        <v>31</v>
      </c>
      <c r="C3" s="50">
        <f>B3/B8</f>
        <v>0.10367892976588629</v>
      </c>
    </row>
    <row r="4" spans="1:3" x14ac:dyDescent="0.25">
      <c r="A4" t="s">
        <v>691</v>
      </c>
      <c r="B4">
        <v>61</v>
      </c>
      <c r="C4" s="50">
        <f>B4/B8</f>
        <v>0.20401337792642141</v>
      </c>
    </row>
    <row r="5" spans="1:3" x14ac:dyDescent="0.25">
      <c r="A5" t="s">
        <v>692</v>
      </c>
      <c r="B5">
        <v>61</v>
      </c>
      <c r="C5" s="50">
        <f>B5/B8</f>
        <v>0.20401337792642141</v>
      </c>
    </row>
    <row r="6" spans="1:3" x14ac:dyDescent="0.25">
      <c r="A6" t="s">
        <v>693</v>
      </c>
      <c r="B6">
        <v>84</v>
      </c>
      <c r="C6" s="50">
        <f>B6/B8</f>
        <v>0.28093645484949831</v>
      </c>
    </row>
    <row r="7" spans="1:3" x14ac:dyDescent="0.25">
      <c r="A7" t="s">
        <v>694</v>
      </c>
      <c r="B7">
        <v>15</v>
      </c>
      <c r="C7" s="50">
        <f>B7/B8</f>
        <v>5.016722408026756E-2</v>
      </c>
    </row>
    <row r="8" spans="1:3" x14ac:dyDescent="0.25">
      <c r="B8">
        <f>SUM(B2:B7)</f>
        <v>299</v>
      </c>
    </row>
    <row r="10" spans="1:3" x14ac:dyDescent="0.25">
      <c r="A10" t="s">
        <v>689</v>
      </c>
      <c r="B10" s="32">
        <v>0.15719063545150502</v>
      </c>
    </row>
    <row r="11" spans="1:3" x14ac:dyDescent="0.25">
      <c r="A11" t="s">
        <v>690</v>
      </c>
      <c r="B11" s="32">
        <v>0.10367892976588629</v>
      </c>
    </row>
    <row r="12" spans="1:3" x14ac:dyDescent="0.25">
      <c r="A12" t="s">
        <v>691</v>
      </c>
      <c r="B12" s="32">
        <v>0.20401337792642141</v>
      </c>
    </row>
    <row r="13" spans="1:3" x14ac:dyDescent="0.25">
      <c r="A13" t="s">
        <v>692</v>
      </c>
      <c r="B13" s="32">
        <v>0.20401337792642141</v>
      </c>
    </row>
    <row r="14" spans="1:3" x14ac:dyDescent="0.25">
      <c r="A14" t="s">
        <v>693</v>
      </c>
      <c r="B14" s="32">
        <v>0.28093645484949831</v>
      </c>
    </row>
    <row r="15" spans="1:3" x14ac:dyDescent="0.25">
      <c r="A15" t="s">
        <v>694</v>
      </c>
      <c r="B15" s="32">
        <v>5.016722408026756E-2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K50"/>
  <sheetViews>
    <sheetView topLeftCell="A31" workbookViewId="0">
      <selection activeCell="F39" sqref="F39"/>
    </sheetView>
  </sheetViews>
  <sheetFormatPr defaultRowHeight="13.8" x14ac:dyDescent="0.25"/>
  <cols>
    <col min="1" max="1" width="25.8984375" customWidth="1"/>
    <col min="2" max="2" width="17.09765625" customWidth="1"/>
    <col min="3" max="3" width="12.8984375" customWidth="1"/>
    <col min="4" max="4" width="18.5" customWidth="1"/>
    <col min="5" max="5" width="9.59765625" customWidth="1"/>
    <col min="6" max="6" width="8.69921875" customWidth="1"/>
    <col min="7" max="7" width="18.8984375" customWidth="1"/>
    <col min="8" max="8" width="15.8984375" customWidth="1"/>
  </cols>
  <sheetData>
    <row r="1" spans="1:11" x14ac:dyDescent="0.25">
      <c r="A1" s="13" t="s">
        <v>138</v>
      </c>
      <c r="B1" s="2" t="s">
        <v>647</v>
      </c>
      <c r="C1" s="13" t="s">
        <v>142</v>
      </c>
      <c r="D1" s="13" t="s">
        <v>143</v>
      </c>
      <c r="E1" s="2" t="s">
        <v>525</v>
      </c>
      <c r="F1" s="14"/>
    </row>
    <row r="2" spans="1:11" x14ac:dyDescent="0.25">
      <c r="A2" s="15" t="s">
        <v>8</v>
      </c>
      <c r="B2" s="15" t="s">
        <v>1</v>
      </c>
      <c r="C2" s="15" t="s">
        <v>9</v>
      </c>
      <c r="D2" s="15" t="s">
        <v>10</v>
      </c>
      <c r="E2" s="15">
        <v>4</v>
      </c>
      <c r="F2" s="15"/>
      <c r="G2" s="15"/>
      <c r="H2" s="15"/>
      <c r="I2" s="15"/>
    </row>
    <row r="3" spans="1:11" x14ac:dyDescent="0.25">
      <c r="A3" s="15" t="s">
        <v>177</v>
      </c>
      <c r="B3" s="15" t="s">
        <v>1</v>
      </c>
      <c r="C3" s="15" t="s">
        <v>178</v>
      </c>
      <c r="D3" s="15" t="s">
        <v>10</v>
      </c>
      <c r="E3" s="15">
        <v>6</v>
      </c>
      <c r="F3" s="15"/>
      <c r="G3" s="15"/>
      <c r="H3" s="15"/>
      <c r="I3" s="15"/>
    </row>
    <row r="4" spans="1:11" x14ac:dyDescent="0.25">
      <c r="A4" s="15" t="s">
        <v>179</v>
      </c>
      <c r="B4" s="15" t="s">
        <v>1</v>
      </c>
      <c r="C4" s="15" t="s">
        <v>180</v>
      </c>
      <c r="D4" s="15" t="s">
        <v>10</v>
      </c>
      <c r="E4" s="15">
        <v>4</v>
      </c>
      <c r="F4" s="15"/>
      <c r="G4" s="15"/>
      <c r="H4" s="15"/>
      <c r="I4" s="15"/>
    </row>
    <row r="5" spans="1:11" x14ac:dyDescent="0.25">
      <c r="A5" s="16" t="s">
        <v>563</v>
      </c>
      <c r="B5" s="16" t="s">
        <v>1</v>
      </c>
      <c r="C5" s="16" t="s">
        <v>562</v>
      </c>
      <c r="D5" s="16" t="s">
        <v>10</v>
      </c>
      <c r="E5" s="34">
        <v>8</v>
      </c>
      <c r="F5" s="15"/>
      <c r="G5" s="15"/>
      <c r="H5" s="15"/>
      <c r="I5" s="15"/>
      <c r="J5" s="26"/>
      <c r="K5" s="26"/>
    </row>
    <row r="6" spans="1:11" s="26" customFormat="1" x14ac:dyDescent="0.25">
      <c r="A6" s="16" t="s">
        <v>181</v>
      </c>
      <c r="B6" s="16" t="s">
        <v>1</v>
      </c>
      <c r="C6" s="16" t="s">
        <v>22</v>
      </c>
      <c r="D6" s="16" t="s">
        <v>10</v>
      </c>
      <c r="E6" s="16">
        <v>7</v>
      </c>
      <c r="F6" s="16"/>
      <c r="G6" s="16"/>
      <c r="H6" s="16"/>
      <c r="I6" s="16"/>
      <c r="J6"/>
      <c r="K6"/>
    </row>
    <row r="7" spans="1:11" x14ac:dyDescent="0.25">
      <c r="A7" s="16" t="s">
        <v>182</v>
      </c>
      <c r="B7" s="16" t="s">
        <v>1</v>
      </c>
      <c r="C7" s="16" t="s">
        <v>72</v>
      </c>
      <c r="D7" s="16" t="s">
        <v>10</v>
      </c>
      <c r="E7" s="16">
        <v>20</v>
      </c>
      <c r="F7" s="16"/>
      <c r="G7" s="16"/>
      <c r="H7" s="16"/>
      <c r="I7" s="16"/>
    </row>
    <row r="8" spans="1:11" x14ac:dyDescent="0.25">
      <c r="A8" s="16" t="s">
        <v>200</v>
      </c>
      <c r="B8" s="16" t="s">
        <v>1</v>
      </c>
      <c r="C8" s="16" t="s">
        <v>23</v>
      </c>
      <c r="D8" s="16" t="s">
        <v>10</v>
      </c>
      <c r="E8" s="16">
        <v>4</v>
      </c>
      <c r="F8" s="15"/>
      <c r="G8" s="15"/>
      <c r="H8" s="15"/>
      <c r="I8" s="20"/>
    </row>
    <row r="9" spans="1:11" x14ac:dyDescent="0.25">
      <c r="A9" s="16" t="s">
        <v>93</v>
      </c>
      <c r="B9" s="16" t="s">
        <v>1</v>
      </c>
      <c r="C9" s="16" t="s">
        <v>94</v>
      </c>
      <c r="D9" s="16" t="s">
        <v>10</v>
      </c>
      <c r="E9" s="16">
        <v>8</v>
      </c>
      <c r="F9" s="15"/>
      <c r="G9" s="15"/>
      <c r="H9" s="15"/>
      <c r="I9" s="15"/>
    </row>
    <row r="10" spans="1:11" x14ac:dyDescent="0.25">
      <c r="A10" s="16" t="s">
        <v>183</v>
      </c>
      <c r="B10" s="16" t="s">
        <v>1</v>
      </c>
      <c r="C10" s="16" t="s">
        <v>184</v>
      </c>
      <c r="D10" s="16" t="s">
        <v>10</v>
      </c>
      <c r="E10" s="16">
        <v>3</v>
      </c>
      <c r="F10" s="16"/>
      <c r="G10" s="16"/>
      <c r="H10" s="16"/>
      <c r="I10" s="16"/>
    </row>
    <row r="11" spans="1:11" x14ac:dyDescent="0.25">
      <c r="A11" s="16" t="s">
        <v>235</v>
      </c>
      <c r="B11" s="16" t="s">
        <v>1</v>
      </c>
      <c r="C11" s="16" t="s">
        <v>236</v>
      </c>
      <c r="D11" s="16" t="s">
        <v>10</v>
      </c>
      <c r="E11" s="16">
        <v>6</v>
      </c>
    </row>
    <row r="12" spans="1:11" x14ac:dyDescent="0.25">
      <c r="A12" s="16" t="s">
        <v>198</v>
      </c>
      <c r="B12" s="16" t="s">
        <v>190</v>
      </c>
      <c r="C12" s="16" t="s">
        <v>199</v>
      </c>
      <c r="D12" s="16" t="s">
        <v>10</v>
      </c>
      <c r="E12" s="16">
        <v>4</v>
      </c>
      <c r="F12" s="15"/>
      <c r="G12" s="15"/>
      <c r="H12" s="15"/>
      <c r="I12" s="15"/>
    </row>
    <row r="13" spans="1:11" x14ac:dyDescent="0.25">
      <c r="A13" s="16" t="s">
        <v>194</v>
      </c>
      <c r="B13" s="16" t="s">
        <v>190</v>
      </c>
      <c r="C13" s="16" t="s">
        <v>195</v>
      </c>
      <c r="D13" s="16" t="s">
        <v>10</v>
      </c>
      <c r="E13" s="16">
        <v>4</v>
      </c>
      <c r="F13" s="15"/>
      <c r="G13" s="15"/>
      <c r="H13" s="15"/>
      <c r="I13" s="15"/>
    </row>
    <row r="14" spans="1:11" x14ac:dyDescent="0.25">
      <c r="A14" s="16" t="s">
        <v>196</v>
      </c>
      <c r="B14" s="16" t="s">
        <v>190</v>
      </c>
      <c r="C14" s="16" t="s">
        <v>197</v>
      </c>
      <c r="D14" s="16" t="s">
        <v>10</v>
      </c>
      <c r="E14" s="16">
        <v>10</v>
      </c>
      <c r="F14" s="15"/>
      <c r="G14" s="15"/>
      <c r="H14" s="15"/>
      <c r="I14" s="15"/>
    </row>
    <row r="15" spans="1:11" x14ac:dyDescent="0.25">
      <c r="A15" s="15" t="s">
        <v>101</v>
      </c>
      <c r="B15" s="15" t="s">
        <v>33</v>
      </c>
      <c r="C15" s="15" t="s">
        <v>102</v>
      </c>
      <c r="D15" s="15" t="s">
        <v>10</v>
      </c>
      <c r="E15" s="20">
        <v>8</v>
      </c>
      <c r="F15" s="7"/>
      <c r="G15" s="15"/>
      <c r="H15" s="15"/>
      <c r="I15" s="15"/>
      <c r="J15" s="20"/>
      <c r="K15" s="7"/>
    </row>
    <row r="16" spans="1:11" x14ac:dyDescent="0.25">
      <c r="A16" s="15" t="s">
        <v>227</v>
      </c>
      <c r="B16" s="15" t="s">
        <v>33</v>
      </c>
      <c r="C16" s="15" t="s">
        <v>228</v>
      </c>
      <c r="D16" s="15" t="s">
        <v>10</v>
      </c>
      <c r="E16" s="20">
        <v>4</v>
      </c>
      <c r="F16" s="7"/>
      <c r="G16" s="15"/>
      <c r="H16" s="15"/>
      <c r="I16" s="15"/>
      <c r="J16" s="15"/>
      <c r="K16" s="15"/>
    </row>
    <row r="17" spans="1:11" x14ac:dyDescent="0.25">
      <c r="A17" s="15" t="s">
        <v>185</v>
      </c>
      <c r="B17" s="15" t="s">
        <v>33</v>
      </c>
      <c r="C17" s="15" t="s">
        <v>186</v>
      </c>
      <c r="D17" s="15" t="s">
        <v>10</v>
      </c>
      <c r="E17" s="15">
        <v>4</v>
      </c>
      <c r="F17" s="7"/>
      <c r="G17" s="33"/>
      <c r="H17" s="33"/>
      <c r="I17" s="33"/>
      <c r="J17" s="20"/>
      <c r="K17" s="15"/>
    </row>
    <row r="18" spans="1:11" x14ac:dyDescent="0.25">
      <c r="A18" s="15" t="s">
        <v>166</v>
      </c>
      <c r="B18" s="15" t="s">
        <v>20</v>
      </c>
      <c r="C18" s="15" t="s">
        <v>167</v>
      </c>
      <c r="D18" s="15" t="s">
        <v>10</v>
      </c>
      <c r="E18" s="15">
        <v>6</v>
      </c>
      <c r="F18" s="7"/>
      <c r="G18" s="33"/>
      <c r="H18" s="15"/>
      <c r="I18" s="15"/>
      <c r="J18" s="20"/>
    </row>
    <row r="19" spans="1:11" x14ac:dyDescent="0.25">
      <c r="A19" s="15" t="s">
        <v>169</v>
      </c>
      <c r="B19" s="15" t="s">
        <v>20</v>
      </c>
      <c r="C19" s="15" t="s">
        <v>92</v>
      </c>
      <c r="D19" s="15" t="s">
        <v>10</v>
      </c>
      <c r="E19" s="15">
        <v>6</v>
      </c>
      <c r="F19" s="7"/>
      <c r="G19" s="15"/>
      <c r="H19" s="15"/>
      <c r="I19" s="15"/>
      <c r="J19" s="15"/>
      <c r="K19" s="7"/>
    </row>
    <row r="20" spans="1:11" x14ac:dyDescent="0.25">
      <c r="A20" s="15" t="s">
        <v>170</v>
      </c>
      <c r="B20" s="15" t="s">
        <v>20</v>
      </c>
      <c r="C20" s="15" t="s">
        <v>171</v>
      </c>
      <c r="D20" s="15" t="s">
        <v>682</v>
      </c>
      <c r="E20" s="15">
        <v>114</v>
      </c>
      <c r="G20" s="15"/>
      <c r="H20" s="15"/>
      <c r="I20" s="15"/>
      <c r="J20" s="20"/>
    </row>
    <row r="21" spans="1:11" x14ac:dyDescent="0.25">
      <c r="A21" s="15" t="s">
        <v>548</v>
      </c>
      <c r="B21" s="15" t="s">
        <v>20</v>
      </c>
      <c r="C21" s="15" t="s">
        <v>347</v>
      </c>
      <c r="D21" s="15" t="s">
        <v>10</v>
      </c>
      <c r="E21" s="20">
        <v>4</v>
      </c>
      <c r="G21" s="16"/>
      <c r="H21" s="16"/>
      <c r="I21" s="16"/>
      <c r="J21" s="16"/>
    </row>
    <row r="22" spans="1:11" x14ac:dyDescent="0.25">
      <c r="A22" s="15" t="s">
        <v>174</v>
      </c>
      <c r="B22" s="15" t="s">
        <v>29</v>
      </c>
      <c r="C22" s="15" t="s">
        <v>36</v>
      </c>
      <c r="D22" s="16" t="s">
        <v>10</v>
      </c>
      <c r="E22" s="15">
        <v>8</v>
      </c>
      <c r="G22" s="15"/>
      <c r="H22" s="15"/>
      <c r="I22" s="15"/>
      <c r="J22" s="20"/>
    </row>
    <row r="23" spans="1:11" x14ac:dyDescent="0.25">
      <c r="A23" s="16" t="s">
        <v>28</v>
      </c>
      <c r="B23" s="16" t="s">
        <v>29</v>
      </c>
      <c r="C23" s="16" t="s">
        <v>30</v>
      </c>
      <c r="D23" s="15" t="s">
        <v>10</v>
      </c>
      <c r="E23" s="16">
        <v>6</v>
      </c>
      <c r="G23" s="15"/>
      <c r="H23" s="15"/>
      <c r="I23" s="15"/>
      <c r="J23" s="15"/>
    </row>
    <row r="24" spans="1:11" x14ac:dyDescent="0.25">
      <c r="A24" s="15" t="s">
        <v>241</v>
      </c>
      <c r="B24" s="15" t="s">
        <v>16</v>
      </c>
      <c r="C24" s="15" t="s">
        <v>240</v>
      </c>
      <c r="D24" s="15" t="s">
        <v>10</v>
      </c>
      <c r="E24" s="20">
        <v>5</v>
      </c>
      <c r="G24" s="16"/>
      <c r="H24" s="16"/>
      <c r="I24" s="16"/>
      <c r="J24" s="16"/>
      <c r="K24" s="15"/>
    </row>
    <row r="25" spans="1:11" x14ac:dyDescent="0.25">
      <c r="A25" s="6" t="s">
        <v>582</v>
      </c>
      <c r="B25" s="16" t="s">
        <v>190</v>
      </c>
      <c r="C25" s="6" t="s">
        <v>701</v>
      </c>
      <c r="D25" s="16" t="s">
        <v>583</v>
      </c>
      <c r="E25" s="34">
        <v>500</v>
      </c>
      <c r="F25" s="15" t="s">
        <v>644</v>
      </c>
    </row>
    <row r="26" spans="1:11" x14ac:dyDescent="0.25">
      <c r="A26" s="15" t="s">
        <v>237</v>
      </c>
      <c r="B26" s="15" t="s">
        <v>16</v>
      </c>
      <c r="C26" s="16" t="s">
        <v>526</v>
      </c>
      <c r="D26" s="16" t="s">
        <v>583</v>
      </c>
      <c r="E26" s="20">
        <v>2</v>
      </c>
      <c r="G26" s="15"/>
      <c r="H26" s="15"/>
      <c r="I26" s="15"/>
      <c r="J26" s="15"/>
    </row>
    <row r="27" spans="1:11" x14ac:dyDescent="0.25">
      <c r="A27" s="15" t="s">
        <v>343</v>
      </c>
      <c r="B27" s="15" t="s">
        <v>33</v>
      </c>
      <c r="C27" s="15" t="s">
        <v>344</v>
      </c>
      <c r="D27" s="15" t="s">
        <v>682</v>
      </c>
      <c r="E27" s="20">
        <v>111</v>
      </c>
      <c r="F27" s="7"/>
      <c r="G27" s="33"/>
      <c r="H27" s="33"/>
      <c r="I27" s="15"/>
      <c r="J27" s="15"/>
      <c r="K27" s="7"/>
    </row>
    <row r="28" spans="1:11" x14ac:dyDescent="0.25">
      <c r="A28" s="15" t="s">
        <v>233</v>
      </c>
      <c r="B28" s="15" t="s">
        <v>20</v>
      </c>
      <c r="C28" s="15" t="s">
        <v>234</v>
      </c>
      <c r="D28" s="15" t="s">
        <v>172</v>
      </c>
      <c r="E28" s="20">
        <v>6</v>
      </c>
      <c r="G28" s="15"/>
      <c r="H28" s="15"/>
      <c r="I28" s="15"/>
      <c r="J28" s="20"/>
    </row>
    <row r="29" spans="1:11" x14ac:dyDescent="0.25">
      <c r="A29" s="16" t="s">
        <v>191</v>
      </c>
      <c r="B29" s="16" t="s">
        <v>190</v>
      </c>
      <c r="C29" s="16" t="s">
        <v>192</v>
      </c>
      <c r="D29" s="16" t="s">
        <v>193</v>
      </c>
      <c r="E29" s="16">
        <v>22</v>
      </c>
      <c r="F29" s="16"/>
      <c r="G29" s="16"/>
      <c r="H29" s="16"/>
      <c r="I29" s="16"/>
    </row>
    <row r="30" spans="1:11" x14ac:dyDescent="0.25">
      <c r="A30" s="16" t="s">
        <v>114</v>
      </c>
      <c r="B30" s="16" t="s">
        <v>1</v>
      </c>
      <c r="C30" s="16" t="s">
        <v>112</v>
      </c>
      <c r="D30" s="16" t="s">
        <v>165</v>
      </c>
      <c r="E30" s="16">
        <v>68</v>
      </c>
      <c r="F30" s="16"/>
      <c r="G30" s="16"/>
      <c r="H30" s="16"/>
      <c r="I30" s="16"/>
    </row>
    <row r="31" spans="1:11" x14ac:dyDescent="0.25">
      <c r="A31" s="16" t="s">
        <v>547</v>
      </c>
      <c r="B31" s="16" t="s">
        <v>1</v>
      </c>
      <c r="C31" s="16" t="s">
        <v>374</v>
      </c>
      <c r="D31" s="16" t="s">
        <v>165</v>
      </c>
      <c r="E31" s="16">
        <v>18</v>
      </c>
      <c r="F31" s="25" t="s">
        <v>723</v>
      </c>
    </row>
    <row r="32" spans="1:11" x14ac:dyDescent="0.25">
      <c r="A32" s="16" t="s">
        <v>187</v>
      </c>
      <c r="B32" s="16" t="s">
        <v>1</v>
      </c>
      <c r="C32" s="16" t="s">
        <v>546</v>
      </c>
      <c r="D32" s="15" t="s">
        <v>682</v>
      </c>
      <c r="E32" s="16">
        <v>380</v>
      </c>
      <c r="F32" s="15" t="s">
        <v>643</v>
      </c>
    </row>
    <row r="33" spans="1:11" x14ac:dyDescent="0.25">
      <c r="A33" s="6" t="s">
        <v>97</v>
      </c>
      <c r="B33" s="16" t="s">
        <v>190</v>
      </c>
      <c r="C33" s="6" t="s">
        <v>98</v>
      </c>
      <c r="D33" s="6" t="s">
        <v>165</v>
      </c>
      <c r="E33" s="34">
        <v>20</v>
      </c>
    </row>
    <row r="34" spans="1:11" x14ac:dyDescent="0.25">
      <c r="A34" s="20" t="s">
        <v>354</v>
      </c>
      <c r="B34" s="20" t="s">
        <v>16</v>
      </c>
      <c r="C34" s="20" t="s">
        <v>355</v>
      </c>
      <c r="D34" s="15" t="s">
        <v>165</v>
      </c>
      <c r="E34" s="20">
        <v>22</v>
      </c>
      <c r="G34" s="15"/>
      <c r="H34" s="15"/>
      <c r="I34" s="15"/>
      <c r="J34" s="20"/>
    </row>
    <row r="35" spans="1:11" x14ac:dyDescent="0.25">
      <c r="A35" s="20" t="s">
        <v>350</v>
      </c>
      <c r="B35" s="20" t="s">
        <v>16</v>
      </c>
      <c r="C35" s="20" t="s">
        <v>351</v>
      </c>
      <c r="D35" s="15" t="s">
        <v>165</v>
      </c>
      <c r="E35" s="20">
        <f>139*2</f>
        <v>278</v>
      </c>
      <c r="G35" s="15"/>
      <c r="H35" s="15"/>
      <c r="I35" s="15"/>
      <c r="J35" s="20"/>
    </row>
    <row r="36" spans="1:11" x14ac:dyDescent="0.25">
      <c r="A36" s="15" t="s">
        <v>162</v>
      </c>
      <c r="B36" s="15" t="s">
        <v>16</v>
      </c>
      <c r="C36" s="15" t="s">
        <v>163</v>
      </c>
      <c r="D36" s="15" t="s">
        <v>165</v>
      </c>
      <c r="E36" s="15">
        <v>6</v>
      </c>
      <c r="G36" s="20"/>
      <c r="H36" s="20"/>
      <c r="I36" s="15"/>
      <c r="J36" s="20"/>
    </row>
    <row r="37" spans="1:11" x14ac:dyDescent="0.25">
      <c r="A37" s="16" t="s">
        <v>352</v>
      </c>
      <c r="B37" s="16" t="s">
        <v>16</v>
      </c>
      <c r="C37" s="16" t="s">
        <v>353</v>
      </c>
      <c r="D37" s="16" t="s">
        <v>165</v>
      </c>
      <c r="E37" s="7">
        <v>60</v>
      </c>
      <c r="G37" s="20"/>
      <c r="H37" s="20"/>
      <c r="I37" s="15"/>
      <c r="J37" s="20"/>
    </row>
    <row r="38" spans="1:11" x14ac:dyDescent="0.25">
      <c r="A38" s="16" t="s">
        <v>164</v>
      </c>
      <c r="B38" s="16" t="s">
        <v>16</v>
      </c>
      <c r="C38" s="16" t="s">
        <v>135</v>
      </c>
      <c r="D38" s="16" t="s">
        <v>165</v>
      </c>
      <c r="E38" s="16">
        <v>46</v>
      </c>
      <c r="G38" s="15"/>
      <c r="H38" s="15"/>
      <c r="I38" s="15"/>
      <c r="J38" s="15"/>
    </row>
    <row r="39" spans="1:11" x14ac:dyDescent="0.25">
      <c r="A39" s="16" t="s">
        <v>356</v>
      </c>
      <c r="B39" s="16" t="s">
        <v>16</v>
      </c>
      <c r="C39" s="16" t="s">
        <v>357</v>
      </c>
      <c r="D39" s="16" t="s">
        <v>165</v>
      </c>
      <c r="E39" s="7">
        <v>16</v>
      </c>
      <c r="F39" s="16" t="s">
        <v>584</v>
      </c>
      <c r="G39" s="20"/>
      <c r="H39" s="20"/>
      <c r="I39" s="20"/>
      <c r="J39" s="20"/>
    </row>
    <row r="40" spans="1:11" x14ac:dyDescent="0.25">
      <c r="A40" s="15" t="s">
        <v>380</v>
      </c>
      <c r="B40" s="15" t="s">
        <v>1</v>
      </c>
      <c r="C40" s="15" t="s">
        <v>11</v>
      </c>
      <c r="D40" s="15" t="s">
        <v>12</v>
      </c>
      <c r="E40" s="15">
        <v>76</v>
      </c>
      <c r="F40" s="15"/>
      <c r="G40" s="15"/>
      <c r="H40" s="15"/>
      <c r="I40" s="15"/>
    </row>
    <row r="41" spans="1:11" x14ac:dyDescent="0.25">
      <c r="A41" s="16" t="s">
        <v>175</v>
      </c>
      <c r="B41" s="16" t="s">
        <v>1</v>
      </c>
      <c r="C41" s="16" t="s">
        <v>176</v>
      </c>
      <c r="D41" s="16" t="s">
        <v>168</v>
      </c>
      <c r="E41" s="16">
        <v>6</v>
      </c>
      <c r="F41" s="15"/>
      <c r="G41" s="15"/>
      <c r="H41" s="15"/>
      <c r="I41" s="15"/>
    </row>
    <row r="42" spans="1:11" x14ac:dyDescent="0.25">
      <c r="A42" s="15" t="s">
        <v>99</v>
      </c>
      <c r="B42" s="15" t="s">
        <v>20</v>
      </c>
      <c r="C42" s="15" t="s">
        <v>100</v>
      </c>
      <c r="D42" s="16" t="s">
        <v>168</v>
      </c>
      <c r="E42" s="15">
        <v>4</v>
      </c>
      <c r="F42" s="7"/>
      <c r="G42" s="15"/>
      <c r="H42" s="15"/>
      <c r="I42" s="15"/>
      <c r="J42" s="15"/>
      <c r="K42" s="7"/>
    </row>
    <row r="43" spans="1:11" x14ac:dyDescent="0.25">
      <c r="A43" s="16" t="s">
        <v>188</v>
      </c>
      <c r="B43" s="16" t="s">
        <v>190</v>
      </c>
      <c r="C43" s="16" t="s">
        <v>189</v>
      </c>
      <c r="D43" s="16" t="s">
        <v>168</v>
      </c>
      <c r="E43" s="16">
        <v>2</v>
      </c>
      <c r="F43" s="15"/>
      <c r="G43" s="15"/>
      <c r="H43" s="15"/>
      <c r="I43" s="15"/>
    </row>
    <row r="44" spans="1:11" x14ac:dyDescent="0.25">
      <c r="A44" s="15" t="s">
        <v>229</v>
      </c>
      <c r="B44" s="15" t="s">
        <v>20</v>
      </c>
      <c r="C44" s="15" t="s">
        <v>230</v>
      </c>
      <c r="D44" s="16" t="s">
        <v>168</v>
      </c>
      <c r="E44" s="20">
        <v>4</v>
      </c>
      <c r="G44" s="15"/>
      <c r="H44" s="15"/>
      <c r="I44" s="15"/>
      <c r="J44" s="15"/>
      <c r="K44" s="7"/>
    </row>
    <row r="45" spans="1:11" x14ac:dyDescent="0.25">
      <c r="A45" s="15" t="s">
        <v>238</v>
      </c>
      <c r="B45" s="15" t="s">
        <v>20</v>
      </c>
      <c r="C45" s="20" t="s">
        <v>239</v>
      </c>
      <c r="D45" s="16" t="s">
        <v>168</v>
      </c>
      <c r="E45" s="20">
        <v>2</v>
      </c>
      <c r="G45" s="15"/>
      <c r="H45" s="15"/>
      <c r="I45" s="15"/>
      <c r="J45" s="20"/>
    </row>
    <row r="46" spans="1:11" x14ac:dyDescent="0.25">
      <c r="A46" s="15" t="s">
        <v>231</v>
      </c>
      <c r="B46" s="15" t="s">
        <v>20</v>
      </c>
      <c r="C46" s="15" t="s">
        <v>232</v>
      </c>
      <c r="D46" s="16" t="s">
        <v>168</v>
      </c>
      <c r="E46" s="20">
        <v>4</v>
      </c>
      <c r="G46" s="15"/>
      <c r="H46" s="15"/>
      <c r="I46" s="15"/>
      <c r="J46" s="20"/>
    </row>
    <row r="47" spans="1:11" x14ac:dyDescent="0.25">
      <c r="A47" s="15" t="s">
        <v>345</v>
      </c>
      <c r="B47" s="15" t="s">
        <v>33</v>
      </c>
      <c r="C47" s="15" t="s">
        <v>346</v>
      </c>
      <c r="D47" s="16" t="s">
        <v>168</v>
      </c>
      <c r="E47" s="20">
        <v>8</v>
      </c>
      <c r="F47" s="7"/>
      <c r="G47" s="15"/>
      <c r="H47" s="15"/>
      <c r="I47" s="15"/>
      <c r="J47" s="15"/>
      <c r="K47" s="7"/>
    </row>
    <row r="48" spans="1:11" x14ac:dyDescent="0.25">
      <c r="A48" s="16" t="s">
        <v>173</v>
      </c>
      <c r="B48" s="16" t="s">
        <v>20</v>
      </c>
      <c r="C48" s="16" t="s">
        <v>21</v>
      </c>
      <c r="D48" s="16" t="s">
        <v>168</v>
      </c>
      <c r="E48" s="16">
        <v>10</v>
      </c>
      <c r="G48" s="15"/>
      <c r="H48" s="15"/>
      <c r="I48" s="15"/>
      <c r="J48" s="15"/>
      <c r="K48" s="7"/>
    </row>
    <row r="49" spans="1:10" x14ac:dyDescent="0.25">
      <c r="A49" s="6" t="s">
        <v>381</v>
      </c>
      <c r="B49" s="7"/>
      <c r="C49" s="7"/>
      <c r="D49" s="7"/>
      <c r="E49" s="7">
        <f>SUM(E2:E48)</f>
        <v>1924</v>
      </c>
      <c r="G49" s="20"/>
      <c r="H49" s="20"/>
      <c r="I49" s="15"/>
      <c r="J49" s="20"/>
    </row>
    <row r="50" spans="1:10" x14ac:dyDescent="0.25">
      <c r="E50" s="27"/>
      <c r="G50" s="20"/>
      <c r="H50" s="20"/>
      <c r="I50" s="15"/>
      <c r="J50" s="20"/>
    </row>
  </sheetData>
  <autoFilter ref="A1:F42" xr:uid="{00000000-0009-0000-0000-000002000000}"/>
  <sortState xmlns:xlrd2="http://schemas.microsoft.com/office/spreadsheetml/2017/richdata2" ref="A2:K48">
    <sortCondition ref="D2:D48"/>
  </sortState>
  <phoneticPr fontId="18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3:C11"/>
  <sheetViews>
    <sheetView workbookViewId="0">
      <selection activeCell="C16" sqref="C16"/>
    </sheetView>
  </sheetViews>
  <sheetFormatPr defaultRowHeight="13.8" x14ac:dyDescent="0.25"/>
  <cols>
    <col min="1" max="1" width="15.09765625" customWidth="1"/>
    <col min="2" max="2" width="27" bestFit="1" customWidth="1"/>
    <col min="3" max="3" width="28" bestFit="1" customWidth="1"/>
  </cols>
  <sheetData>
    <row r="3" spans="1:3" x14ac:dyDescent="0.25">
      <c r="B3" s="30" t="s">
        <v>633</v>
      </c>
    </row>
    <row r="4" spans="1:3" x14ac:dyDescent="0.25">
      <c r="A4" s="30" t="s">
        <v>630</v>
      </c>
      <c r="B4" t="s">
        <v>683</v>
      </c>
      <c r="C4" t="s">
        <v>684</v>
      </c>
    </row>
    <row r="5" spans="1:3" x14ac:dyDescent="0.25">
      <c r="A5" s="31" t="s">
        <v>1</v>
      </c>
      <c r="B5" s="69">
        <v>16</v>
      </c>
      <c r="C5" s="70">
        <v>0.25396825396825395</v>
      </c>
    </row>
    <row r="6" spans="1:3" x14ac:dyDescent="0.25">
      <c r="A6" s="31" t="s">
        <v>4</v>
      </c>
      <c r="B6" s="69">
        <v>5</v>
      </c>
      <c r="C6" s="70">
        <v>7.9365079365079361E-2</v>
      </c>
    </row>
    <row r="7" spans="1:3" x14ac:dyDescent="0.25">
      <c r="A7" s="31" t="s">
        <v>33</v>
      </c>
      <c r="B7" s="69">
        <v>15</v>
      </c>
      <c r="C7" s="70">
        <v>0.23809523809523808</v>
      </c>
    </row>
    <row r="8" spans="1:3" x14ac:dyDescent="0.25">
      <c r="A8" s="31" t="s">
        <v>20</v>
      </c>
      <c r="B8" s="69">
        <v>13</v>
      </c>
      <c r="C8" s="70">
        <v>0.20634920634920634</v>
      </c>
    </row>
    <row r="9" spans="1:3" x14ac:dyDescent="0.25">
      <c r="A9" s="31" t="s">
        <v>29</v>
      </c>
      <c r="B9" s="69">
        <v>3</v>
      </c>
      <c r="C9" s="70">
        <v>4.7619047619047616E-2</v>
      </c>
    </row>
    <row r="10" spans="1:3" x14ac:dyDescent="0.25">
      <c r="A10" s="31" t="s">
        <v>16</v>
      </c>
      <c r="B10" s="69">
        <v>11</v>
      </c>
      <c r="C10" s="70">
        <v>0.17460317460317459</v>
      </c>
    </row>
    <row r="11" spans="1:3" x14ac:dyDescent="0.25">
      <c r="A11" s="31" t="s">
        <v>631</v>
      </c>
      <c r="B11" s="69">
        <v>63</v>
      </c>
      <c r="C11" s="70">
        <v>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</sheetPr>
  <dimension ref="A1:D66"/>
  <sheetViews>
    <sheetView tabSelected="1" topLeftCell="A31" workbookViewId="0">
      <selection activeCell="B52" sqref="B52"/>
    </sheetView>
  </sheetViews>
  <sheetFormatPr defaultRowHeight="13.8" x14ac:dyDescent="0.25"/>
  <cols>
    <col min="1" max="1" width="31.09765625" style="9" customWidth="1"/>
    <col min="2" max="2" width="17.8984375" style="9" customWidth="1"/>
    <col min="3" max="3" width="18.09765625" style="9" customWidth="1"/>
    <col min="4" max="4" width="9" style="9"/>
  </cols>
  <sheetData>
    <row r="1" spans="1:4" x14ac:dyDescent="0.25">
      <c r="A1" s="2" t="s">
        <v>378</v>
      </c>
    </row>
    <row r="3" spans="1:4" s="1" customFormat="1" x14ac:dyDescent="0.25">
      <c r="A3" s="2" t="s">
        <v>138</v>
      </c>
      <c r="B3" s="17" t="s">
        <v>647</v>
      </c>
      <c r="C3" s="2" t="s">
        <v>142</v>
      </c>
      <c r="D3" s="2"/>
    </row>
    <row r="4" spans="1:4" x14ac:dyDescent="0.25">
      <c r="A4" s="9" t="s">
        <v>469</v>
      </c>
      <c r="B4" s="9" t="s">
        <v>1</v>
      </c>
      <c r="C4" s="9" t="s">
        <v>254</v>
      </c>
    </row>
    <row r="5" spans="1:4" s="7" customFormat="1" x14ac:dyDescent="0.25">
      <c r="A5" s="6" t="s">
        <v>649</v>
      </c>
      <c r="B5" s="6" t="s">
        <v>1</v>
      </c>
      <c r="C5" s="6" t="s">
        <v>560</v>
      </c>
      <c r="D5" s="6"/>
    </row>
    <row r="6" spans="1:4" s="7" customFormat="1" x14ac:dyDescent="0.25">
      <c r="A6" s="6" t="s">
        <v>476</v>
      </c>
      <c r="B6" s="6" t="s">
        <v>1</v>
      </c>
      <c r="C6" s="6" t="s">
        <v>254</v>
      </c>
      <c r="D6" s="6"/>
    </row>
    <row r="7" spans="1:4" s="7" customFormat="1" x14ac:dyDescent="0.25">
      <c r="A7" s="6" t="s">
        <v>26</v>
      </c>
      <c r="B7" s="6" t="s">
        <v>1</v>
      </c>
      <c r="C7" s="6" t="s">
        <v>27</v>
      </c>
      <c r="D7" s="6"/>
    </row>
    <row r="8" spans="1:4" s="7" customFormat="1" x14ac:dyDescent="0.25">
      <c r="A8" s="6" t="s">
        <v>253</v>
      </c>
      <c r="B8" s="6" t="s">
        <v>1</v>
      </c>
      <c r="C8" s="6" t="s">
        <v>94</v>
      </c>
      <c r="D8" s="6"/>
    </row>
    <row r="9" spans="1:4" s="7" customFormat="1" x14ac:dyDescent="0.25">
      <c r="A9" s="6" t="s">
        <v>380</v>
      </c>
      <c r="B9" s="6" t="s">
        <v>1</v>
      </c>
      <c r="C9" s="6" t="s">
        <v>11</v>
      </c>
      <c r="D9" s="6"/>
    </row>
    <row r="10" spans="1:4" s="7" customFormat="1" x14ac:dyDescent="0.25">
      <c r="A10" s="6" t="s">
        <v>255</v>
      </c>
      <c r="B10" s="6" t="s">
        <v>1</v>
      </c>
      <c r="C10" s="6" t="s">
        <v>256</v>
      </c>
      <c r="D10" s="6"/>
    </row>
    <row r="11" spans="1:4" s="7" customFormat="1" x14ac:dyDescent="0.25">
      <c r="A11" s="6" t="s">
        <v>377</v>
      </c>
      <c r="B11" s="6" t="s">
        <v>1</v>
      </c>
      <c r="C11" s="6" t="s">
        <v>112</v>
      </c>
      <c r="D11" s="6"/>
    </row>
    <row r="12" spans="1:4" s="7" customFormat="1" x14ac:dyDescent="0.25">
      <c r="A12" s="6" t="s">
        <v>485</v>
      </c>
      <c r="B12" s="6" t="s">
        <v>1</v>
      </c>
      <c r="C12" s="6" t="s">
        <v>375</v>
      </c>
      <c r="D12" s="6"/>
    </row>
    <row r="13" spans="1:4" s="7" customFormat="1" x14ac:dyDescent="0.25">
      <c r="A13" s="6" t="s">
        <v>561</v>
      </c>
      <c r="B13" s="6" t="s">
        <v>1</v>
      </c>
      <c r="C13" s="6" t="s">
        <v>562</v>
      </c>
      <c r="D13" s="6"/>
    </row>
    <row r="14" spans="1:4" s="7" customFormat="1" x14ac:dyDescent="0.25">
      <c r="A14" s="6" t="s">
        <v>252</v>
      </c>
      <c r="B14" s="6" t="s">
        <v>1</v>
      </c>
      <c r="C14" s="6" t="s">
        <v>75</v>
      </c>
      <c r="D14" s="6"/>
    </row>
    <row r="15" spans="1:4" s="7" customFormat="1" x14ac:dyDescent="0.25">
      <c r="A15" s="6" t="s">
        <v>376</v>
      </c>
      <c r="B15" s="6" t="s">
        <v>1</v>
      </c>
      <c r="C15" s="6" t="s">
        <v>72</v>
      </c>
      <c r="D15" s="6"/>
    </row>
    <row r="16" spans="1:4" s="7" customFormat="1" x14ac:dyDescent="0.25">
      <c r="A16" s="6" t="s">
        <v>482</v>
      </c>
      <c r="B16" s="6" t="s">
        <v>1</v>
      </c>
      <c r="C16" s="6" t="s">
        <v>483</v>
      </c>
      <c r="D16" s="6"/>
    </row>
    <row r="17" spans="1:4" s="7" customFormat="1" x14ac:dyDescent="0.25">
      <c r="A17" s="6" t="s">
        <v>486</v>
      </c>
      <c r="B17" s="6" t="s">
        <v>1</v>
      </c>
      <c r="C17" s="6" t="s">
        <v>487</v>
      </c>
      <c r="D17" s="6"/>
    </row>
    <row r="18" spans="1:4" s="7" customFormat="1" x14ac:dyDescent="0.25">
      <c r="A18" s="9" t="s">
        <v>108</v>
      </c>
      <c r="B18" s="9" t="s">
        <v>1</v>
      </c>
      <c r="C18" s="9" t="s">
        <v>109</v>
      </c>
      <c r="D18" s="9"/>
    </row>
    <row r="19" spans="1:4" s="7" customFormat="1" x14ac:dyDescent="0.25">
      <c r="A19" s="9" t="s">
        <v>59</v>
      </c>
      <c r="B19" s="9" t="s">
        <v>1</v>
      </c>
      <c r="C19" s="16" t="s">
        <v>60</v>
      </c>
      <c r="D19" s="9"/>
    </row>
    <row r="20" spans="1:4" s="7" customFormat="1" x14ac:dyDescent="0.25">
      <c r="A20" s="35" t="s">
        <v>278</v>
      </c>
      <c r="B20" s="6" t="s">
        <v>4</v>
      </c>
      <c r="C20" s="6" t="s">
        <v>279</v>
      </c>
      <c r="D20" s="6"/>
    </row>
    <row r="21" spans="1:4" s="7" customFormat="1" x14ac:dyDescent="0.25">
      <c r="A21" s="36" t="s">
        <v>280</v>
      </c>
      <c r="B21" s="6" t="s">
        <v>4</v>
      </c>
      <c r="C21" s="6" t="s">
        <v>18</v>
      </c>
      <c r="D21" s="6"/>
    </row>
    <row r="22" spans="1:4" s="7" customFormat="1" x14ac:dyDescent="0.25">
      <c r="A22" s="6" t="s">
        <v>55</v>
      </c>
      <c r="B22" s="6" t="s">
        <v>4</v>
      </c>
      <c r="C22" s="6" t="s">
        <v>56</v>
      </c>
      <c r="D22" s="6"/>
    </row>
    <row r="23" spans="1:4" s="7" customFormat="1" x14ac:dyDescent="0.25">
      <c r="A23" s="6" t="s">
        <v>480</v>
      </c>
      <c r="B23" s="6" t="s">
        <v>4</v>
      </c>
      <c r="C23" s="6" t="s">
        <v>197</v>
      </c>
      <c r="D23" s="6"/>
    </row>
    <row r="24" spans="1:4" s="7" customFormat="1" x14ac:dyDescent="0.25">
      <c r="A24" s="6" t="s">
        <v>97</v>
      </c>
      <c r="B24" s="6" t="s">
        <v>4</v>
      </c>
      <c r="C24" s="6" t="s">
        <v>98</v>
      </c>
      <c r="D24" s="6"/>
    </row>
    <row r="25" spans="1:4" s="7" customFormat="1" x14ac:dyDescent="0.25">
      <c r="A25" s="6" t="s">
        <v>470</v>
      </c>
      <c r="B25" s="6" t="s">
        <v>33</v>
      </c>
      <c r="C25" s="6" t="s">
        <v>289</v>
      </c>
      <c r="D25" s="6"/>
    </row>
    <row r="26" spans="1:4" s="7" customFormat="1" x14ac:dyDescent="0.25">
      <c r="A26" s="6" t="s">
        <v>475</v>
      </c>
      <c r="B26" s="6" t="s">
        <v>33</v>
      </c>
      <c r="C26" s="6" t="s">
        <v>242</v>
      </c>
      <c r="D26" s="6"/>
    </row>
    <row r="27" spans="1:4" s="7" customFormat="1" x14ac:dyDescent="0.25">
      <c r="A27" s="6" t="s">
        <v>247</v>
      </c>
      <c r="B27" s="6" t="s">
        <v>33</v>
      </c>
      <c r="C27" s="6" t="s">
        <v>248</v>
      </c>
      <c r="D27" s="6"/>
    </row>
    <row r="28" spans="1:4" s="7" customFormat="1" x14ac:dyDescent="0.25">
      <c r="A28" s="6" t="s">
        <v>52</v>
      </c>
      <c r="B28" s="6" t="s">
        <v>33</v>
      </c>
      <c r="C28" s="6" t="s">
        <v>53</v>
      </c>
      <c r="D28" s="6"/>
    </row>
    <row r="29" spans="1:4" s="7" customFormat="1" x14ac:dyDescent="0.25">
      <c r="A29" s="6" t="s">
        <v>123</v>
      </c>
      <c r="B29" s="6" t="s">
        <v>33</v>
      </c>
      <c r="C29" s="6" t="s">
        <v>124</v>
      </c>
      <c r="D29" s="6"/>
    </row>
    <row r="30" spans="1:4" s="7" customFormat="1" x14ac:dyDescent="0.25">
      <c r="A30" s="6" t="s">
        <v>105</v>
      </c>
      <c r="B30" s="6" t="s">
        <v>33</v>
      </c>
      <c r="C30" s="6" t="s">
        <v>403</v>
      </c>
      <c r="D30" s="6"/>
    </row>
    <row r="31" spans="1:4" s="7" customFormat="1" x14ac:dyDescent="0.25">
      <c r="A31" s="6" t="s">
        <v>245</v>
      </c>
      <c r="B31" s="6" t="s">
        <v>33</v>
      </c>
      <c r="C31" s="6" t="s">
        <v>246</v>
      </c>
      <c r="D31" s="6"/>
    </row>
    <row r="32" spans="1:4" s="7" customFormat="1" x14ac:dyDescent="0.25">
      <c r="A32" s="6" t="s">
        <v>73</v>
      </c>
      <c r="B32" s="6" t="s">
        <v>33</v>
      </c>
      <c r="C32" s="6" t="s">
        <v>74</v>
      </c>
      <c r="D32" s="6"/>
    </row>
    <row r="33" spans="1:4" s="7" customFormat="1" x14ac:dyDescent="0.25">
      <c r="A33" s="6" t="s">
        <v>250</v>
      </c>
      <c r="B33" s="6" t="s">
        <v>33</v>
      </c>
      <c r="C33" s="6" t="s">
        <v>251</v>
      </c>
      <c r="D33" s="6"/>
    </row>
    <row r="34" spans="1:4" s="7" customFormat="1" x14ac:dyDescent="0.25">
      <c r="A34" s="6" t="s">
        <v>57</v>
      </c>
      <c r="B34" s="6" t="s">
        <v>33</v>
      </c>
      <c r="C34" s="6" t="s">
        <v>51</v>
      </c>
      <c r="D34" s="6"/>
    </row>
    <row r="35" spans="1:4" s="7" customFormat="1" x14ac:dyDescent="0.25">
      <c r="A35" s="6" t="s">
        <v>479</v>
      </c>
      <c r="B35" s="6" t="s">
        <v>33</v>
      </c>
      <c r="C35" s="6" t="s">
        <v>58</v>
      </c>
      <c r="D35" s="6"/>
    </row>
    <row r="36" spans="1:4" s="7" customFormat="1" x14ac:dyDescent="0.25">
      <c r="A36" s="6" t="s">
        <v>110</v>
      </c>
      <c r="B36" s="6" t="s">
        <v>33</v>
      </c>
      <c r="C36" s="6" t="s">
        <v>111</v>
      </c>
      <c r="D36" s="6"/>
    </row>
    <row r="37" spans="1:4" s="7" customFormat="1" x14ac:dyDescent="0.25">
      <c r="A37" s="6" t="s">
        <v>32</v>
      </c>
      <c r="B37" s="6" t="s">
        <v>33</v>
      </c>
      <c r="C37" s="6" t="s">
        <v>34</v>
      </c>
      <c r="D37" s="6"/>
    </row>
    <row r="38" spans="1:4" s="7" customFormat="1" x14ac:dyDescent="0.25">
      <c r="A38" s="6" t="s">
        <v>478</v>
      </c>
      <c r="B38" s="6" t="s">
        <v>33</v>
      </c>
      <c r="C38" s="6" t="s">
        <v>290</v>
      </c>
      <c r="D38" s="6"/>
    </row>
    <row r="39" spans="1:4" x14ac:dyDescent="0.25">
      <c r="A39" s="6" t="s">
        <v>481</v>
      </c>
      <c r="B39" s="6" t="s">
        <v>33</v>
      </c>
      <c r="C39" s="6" t="s">
        <v>411</v>
      </c>
      <c r="D39" s="6"/>
    </row>
    <row r="40" spans="1:4" x14ac:dyDescent="0.25">
      <c r="A40" s="9" t="s">
        <v>467</v>
      </c>
      <c r="B40" s="9" t="s">
        <v>20</v>
      </c>
      <c r="C40" s="9" t="s">
        <v>249</v>
      </c>
      <c r="D40" s="67"/>
    </row>
    <row r="41" spans="1:4" x14ac:dyDescent="0.25">
      <c r="A41" s="6" t="s">
        <v>574</v>
      </c>
      <c r="B41" s="16" t="s">
        <v>20</v>
      </c>
      <c r="C41" s="6" t="s">
        <v>571</v>
      </c>
      <c r="D41" s="6"/>
    </row>
    <row r="42" spans="1:4" x14ac:dyDescent="0.25">
      <c r="A42" s="15" t="s">
        <v>337</v>
      </c>
      <c r="B42" s="15" t="s">
        <v>20</v>
      </c>
      <c r="C42" t="s">
        <v>338</v>
      </c>
      <c r="D42"/>
    </row>
    <row r="43" spans="1:4" x14ac:dyDescent="0.25">
      <c r="A43" s="9" t="s">
        <v>606</v>
      </c>
      <c r="B43" s="9" t="s">
        <v>20</v>
      </c>
      <c r="C43" s="9" t="s">
        <v>605</v>
      </c>
    </row>
    <row r="44" spans="1:4" x14ac:dyDescent="0.25">
      <c r="A44" s="9" t="s">
        <v>19</v>
      </c>
      <c r="B44" s="9" t="s">
        <v>20</v>
      </c>
      <c r="C44" s="9" t="s">
        <v>21</v>
      </c>
    </row>
    <row r="45" spans="1:4" x14ac:dyDescent="0.25">
      <c r="A45" s="9" t="s">
        <v>477</v>
      </c>
      <c r="B45" s="9" t="s">
        <v>20</v>
      </c>
      <c r="C45" s="9" t="s">
        <v>130</v>
      </c>
    </row>
    <row r="46" spans="1:4" x14ac:dyDescent="0.25">
      <c r="A46" s="9" t="s">
        <v>471</v>
      </c>
      <c r="B46" s="9" t="s">
        <v>20</v>
      </c>
      <c r="C46" s="9" t="s">
        <v>256</v>
      </c>
    </row>
    <row r="47" spans="1:4" x14ac:dyDescent="0.25">
      <c r="A47" s="9" t="s">
        <v>24</v>
      </c>
      <c r="B47" s="9" t="s">
        <v>20</v>
      </c>
      <c r="C47" s="9" t="s">
        <v>25</v>
      </c>
    </row>
    <row r="48" spans="1:4" x14ac:dyDescent="0.25">
      <c r="A48" s="9" t="s">
        <v>125</v>
      </c>
      <c r="B48" s="9" t="s">
        <v>20</v>
      </c>
      <c r="C48" s="9" t="s">
        <v>122</v>
      </c>
    </row>
    <row r="49" spans="1:3" x14ac:dyDescent="0.25">
      <c r="A49" s="9" t="s">
        <v>243</v>
      </c>
      <c r="B49" s="9" t="s">
        <v>20</v>
      </c>
      <c r="C49" s="9" t="s">
        <v>244</v>
      </c>
    </row>
    <row r="50" spans="1:3" x14ac:dyDescent="0.25">
      <c r="A50" s="9" t="s">
        <v>604</v>
      </c>
      <c r="B50" s="9" t="s">
        <v>20</v>
      </c>
      <c r="C50" s="9" t="s">
        <v>605</v>
      </c>
    </row>
    <row r="51" spans="1:3" x14ac:dyDescent="0.25">
      <c r="A51" s="9" t="s">
        <v>726</v>
      </c>
      <c r="B51" s="9" t="s">
        <v>20</v>
      </c>
      <c r="C51" s="9" t="s">
        <v>727</v>
      </c>
    </row>
    <row r="52" spans="1:3" x14ac:dyDescent="0.25">
      <c r="A52" s="9" t="s">
        <v>728</v>
      </c>
      <c r="B52" s="9" t="s">
        <v>20</v>
      </c>
      <c r="C52" s="9" t="s">
        <v>729</v>
      </c>
    </row>
    <row r="53" spans="1:3" x14ac:dyDescent="0.25">
      <c r="A53" s="9" t="s">
        <v>468</v>
      </c>
      <c r="B53" s="9" t="s">
        <v>29</v>
      </c>
      <c r="C53" s="9" t="s">
        <v>725</v>
      </c>
    </row>
    <row r="54" spans="1:3" x14ac:dyDescent="0.25">
      <c r="A54" s="9" t="s">
        <v>28</v>
      </c>
      <c r="B54" s="9" t="s">
        <v>29</v>
      </c>
      <c r="C54" s="15" t="s">
        <v>30</v>
      </c>
    </row>
    <row r="55" spans="1:3" x14ac:dyDescent="0.25">
      <c r="A55" s="9" t="s">
        <v>35</v>
      </c>
      <c r="B55" s="9" t="s">
        <v>29</v>
      </c>
      <c r="C55" s="9" t="s">
        <v>36</v>
      </c>
    </row>
    <row r="56" spans="1:3" x14ac:dyDescent="0.25">
      <c r="A56" s="9" t="s">
        <v>287</v>
      </c>
      <c r="B56" s="9" t="s">
        <v>16</v>
      </c>
      <c r="C56" s="9" t="s">
        <v>31</v>
      </c>
    </row>
    <row r="57" spans="1:3" x14ac:dyDescent="0.25">
      <c r="A57" s="9" t="s">
        <v>288</v>
      </c>
      <c r="B57" s="9" t="s">
        <v>16</v>
      </c>
      <c r="C57" s="9" t="s">
        <v>46</v>
      </c>
    </row>
    <row r="58" spans="1:3" x14ac:dyDescent="0.25">
      <c r="A58" s="9" t="s">
        <v>105</v>
      </c>
      <c r="B58" s="9" t="s">
        <v>16</v>
      </c>
      <c r="C58" s="9" t="s">
        <v>104</v>
      </c>
    </row>
    <row r="59" spans="1:3" x14ac:dyDescent="0.25">
      <c r="A59" s="9" t="s">
        <v>119</v>
      </c>
      <c r="B59" s="9" t="s">
        <v>16</v>
      </c>
      <c r="C59" s="9" t="s">
        <v>120</v>
      </c>
    </row>
    <row r="60" spans="1:3" x14ac:dyDescent="0.25">
      <c r="A60" s="9" t="s">
        <v>95</v>
      </c>
      <c r="B60" s="9" t="s">
        <v>16</v>
      </c>
      <c r="C60" s="9" t="s">
        <v>96</v>
      </c>
    </row>
    <row r="61" spans="1:3" x14ac:dyDescent="0.25">
      <c r="A61" s="9" t="s">
        <v>379</v>
      </c>
      <c r="B61" s="9" t="s">
        <v>16</v>
      </c>
      <c r="C61" s="9" t="s">
        <v>135</v>
      </c>
    </row>
    <row r="62" spans="1:3" x14ac:dyDescent="0.25">
      <c r="A62" s="9" t="s">
        <v>484</v>
      </c>
      <c r="B62" s="9" t="s">
        <v>16</v>
      </c>
      <c r="C62" s="9" t="s">
        <v>137</v>
      </c>
    </row>
    <row r="63" spans="1:3" x14ac:dyDescent="0.25">
      <c r="A63" s="9" t="s">
        <v>382</v>
      </c>
      <c r="B63" s="9" t="s">
        <v>16</v>
      </c>
      <c r="C63" s="9" t="s">
        <v>349</v>
      </c>
    </row>
    <row r="64" spans="1:3" x14ac:dyDescent="0.25">
      <c r="A64" s="9" t="s">
        <v>93</v>
      </c>
      <c r="B64" s="9" t="s">
        <v>16</v>
      </c>
      <c r="C64" s="9" t="s">
        <v>472</v>
      </c>
    </row>
    <row r="65" spans="1:3" x14ac:dyDescent="0.25">
      <c r="A65" s="9" t="s">
        <v>474</v>
      </c>
      <c r="B65" s="9" t="s">
        <v>16</v>
      </c>
      <c r="C65" s="9" t="s">
        <v>473</v>
      </c>
    </row>
    <row r="66" spans="1:3" x14ac:dyDescent="0.25">
      <c r="A66" s="9" t="s">
        <v>607</v>
      </c>
      <c r="B66" s="9" t="s">
        <v>16</v>
      </c>
      <c r="C66" s="9" t="s">
        <v>608</v>
      </c>
    </row>
  </sheetData>
  <sortState xmlns:xlrd2="http://schemas.microsoft.com/office/spreadsheetml/2017/richdata2" ref="A5:D64">
    <sortCondition ref="B5:B64"/>
  </sortState>
  <phoneticPr fontId="18" type="noConversion"/>
  <hyperlinks>
    <hyperlink ref="A21" r:id="rId1" tooltip="HP8" display="http://www.miltonshead.co.uk/index.php?CLASS=Map" xr:uid="{00000000-0004-0000-0400-000000000000}"/>
  </hyperlinks>
  <pageMargins left="0.7" right="0.7" top="0.75" bottom="0.75" header="0.3" footer="0.3"/>
  <pageSetup paperSize="9"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3:C27"/>
  <sheetViews>
    <sheetView workbookViewId="0">
      <selection activeCell="E9" sqref="E9"/>
    </sheetView>
  </sheetViews>
  <sheetFormatPr defaultRowHeight="13.8" x14ac:dyDescent="0.25"/>
  <cols>
    <col min="1" max="1" width="39.09765625" bestFit="1" customWidth="1"/>
    <col min="2" max="2" width="32.5" bestFit="1" customWidth="1"/>
    <col min="3" max="3" width="33.59765625" bestFit="1" customWidth="1"/>
  </cols>
  <sheetData>
    <row r="3" spans="1:3" x14ac:dyDescent="0.25">
      <c r="B3" s="30" t="s">
        <v>633</v>
      </c>
    </row>
    <row r="4" spans="1:3" x14ac:dyDescent="0.25">
      <c r="A4" s="30" t="s">
        <v>630</v>
      </c>
      <c r="B4" t="s">
        <v>638</v>
      </c>
      <c r="C4" t="s">
        <v>639</v>
      </c>
    </row>
    <row r="5" spans="1:3" x14ac:dyDescent="0.25">
      <c r="A5" s="31" t="s">
        <v>83</v>
      </c>
      <c r="B5">
        <v>5</v>
      </c>
      <c r="C5" s="32">
        <v>0.16129032258064516</v>
      </c>
    </row>
    <row r="6" spans="1:3" x14ac:dyDescent="0.25">
      <c r="A6" s="31" t="s">
        <v>216</v>
      </c>
      <c r="B6">
        <v>2</v>
      </c>
      <c r="C6" s="32">
        <v>6.4516129032258063E-2</v>
      </c>
    </row>
    <row r="7" spans="1:3" x14ac:dyDescent="0.25">
      <c r="A7" s="31" t="s">
        <v>636</v>
      </c>
      <c r="B7">
        <v>1</v>
      </c>
      <c r="C7" s="32">
        <v>3.2258064516129031E-2</v>
      </c>
    </row>
    <row r="8" spans="1:3" x14ac:dyDescent="0.25">
      <c r="A8" s="31" t="s">
        <v>634</v>
      </c>
      <c r="B8">
        <v>3</v>
      </c>
      <c r="C8" s="32">
        <v>9.6774193548387094E-2</v>
      </c>
    </row>
    <row r="9" spans="1:3" x14ac:dyDescent="0.25">
      <c r="A9" s="31" t="s">
        <v>215</v>
      </c>
      <c r="B9">
        <v>5</v>
      </c>
      <c r="C9" s="32">
        <v>0.16129032258064516</v>
      </c>
    </row>
    <row r="10" spans="1:3" x14ac:dyDescent="0.25">
      <c r="A10" s="31" t="s">
        <v>90</v>
      </c>
      <c r="B10">
        <v>6</v>
      </c>
      <c r="C10" s="32">
        <v>0.19354838709677419</v>
      </c>
    </row>
    <row r="11" spans="1:3" x14ac:dyDescent="0.25">
      <c r="A11" s="31" t="s">
        <v>221</v>
      </c>
      <c r="B11">
        <v>4</v>
      </c>
      <c r="C11" s="32">
        <v>0.12903225806451613</v>
      </c>
    </row>
    <row r="12" spans="1:3" x14ac:dyDescent="0.25">
      <c r="A12" s="31" t="s">
        <v>624</v>
      </c>
      <c r="B12">
        <v>1</v>
      </c>
      <c r="C12" s="32">
        <v>3.2258064516129031E-2</v>
      </c>
    </row>
    <row r="13" spans="1:3" x14ac:dyDescent="0.25">
      <c r="A13" s="31" t="s">
        <v>220</v>
      </c>
      <c r="B13">
        <v>2</v>
      </c>
      <c r="C13" s="32">
        <v>6.4516129032258063E-2</v>
      </c>
    </row>
    <row r="14" spans="1:3" x14ac:dyDescent="0.25">
      <c r="A14" s="31" t="s">
        <v>695</v>
      </c>
      <c r="B14">
        <v>2</v>
      </c>
      <c r="C14" s="32">
        <v>6.4516129032258063E-2</v>
      </c>
    </row>
    <row r="15" spans="1:3" x14ac:dyDescent="0.25">
      <c r="A15" s="31" t="s">
        <v>631</v>
      </c>
      <c r="B15">
        <v>31</v>
      </c>
      <c r="C15" s="32">
        <v>1</v>
      </c>
    </row>
    <row r="17" spans="1:3" ht="14.4" thickBot="1" x14ac:dyDescent="0.3"/>
    <row r="18" spans="1:3" ht="14.4" thickBot="1" x14ac:dyDescent="0.3">
      <c r="A18" s="54" t="s">
        <v>90</v>
      </c>
      <c r="B18" s="55">
        <v>6</v>
      </c>
      <c r="C18" s="56">
        <v>0.19</v>
      </c>
    </row>
    <row r="19" spans="1:3" ht="14.4" thickBot="1" x14ac:dyDescent="0.3">
      <c r="A19" s="51" t="s">
        <v>83</v>
      </c>
      <c r="B19" s="52">
        <v>5</v>
      </c>
      <c r="C19" s="53">
        <v>0.16</v>
      </c>
    </row>
    <row r="20" spans="1:3" ht="14.4" thickBot="1" x14ac:dyDescent="0.3">
      <c r="A20" s="51" t="s">
        <v>215</v>
      </c>
      <c r="B20" s="52">
        <v>5</v>
      </c>
      <c r="C20" s="53">
        <v>0.16</v>
      </c>
    </row>
    <row r="21" spans="1:3" ht="14.4" thickBot="1" x14ac:dyDescent="0.3">
      <c r="A21" s="51" t="s">
        <v>221</v>
      </c>
      <c r="B21" s="52">
        <v>4</v>
      </c>
      <c r="C21" s="53">
        <v>0.13</v>
      </c>
    </row>
    <row r="22" spans="1:3" ht="14.4" thickBot="1" x14ac:dyDescent="0.3">
      <c r="A22" s="51" t="s">
        <v>634</v>
      </c>
      <c r="B22" s="52">
        <v>3</v>
      </c>
      <c r="C22" s="53">
        <v>0.1</v>
      </c>
    </row>
    <row r="23" spans="1:3" ht="14.4" thickBot="1" x14ac:dyDescent="0.3">
      <c r="A23" s="51" t="s">
        <v>695</v>
      </c>
      <c r="B23" s="52">
        <v>2</v>
      </c>
      <c r="C23" s="53">
        <v>0.06</v>
      </c>
    </row>
    <row r="24" spans="1:3" ht="14.4" thickBot="1" x14ac:dyDescent="0.3">
      <c r="A24" s="51" t="s">
        <v>216</v>
      </c>
      <c r="B24" s="52">
        <v>2</v>
      </c>
      <c r="C24" s="53">
        <v>0.06</v>
      </c>
    </row>
    <row r="25" spans="1:3" ht="14.4" thickBot="1" x14ac:dyDescent="0.3">
      <c r="A25" s="51" t="s">
        <v>220</v>
      </c>
      <c r="B25" s="52">
        <v>2</v>
      </c>
      <c r="C25" s="53">
        <v>0.06</v>
      </c>
    </row>
    <row r="26" spans="1:3" ht="14.4" thickBot="1" x14ac:dyDescent="0.3">
      <c r="A26" s="51" t="s">
        <v>636</v>
      </c>
      <c r="B26" s="52">
        <v>1</v>
      </c>
      <c r="C26" s="53">
        <v>0.03</v>
      </c>
    </row>
    <row r="27" spans="1:3" ht="14.4" thickBot="1" x14ac:dyDescent="0.3">
      <c r="A27" s="51" t="s">
        <v>624</v>
      </c>
      <c r="B27" s="52">
        <v>1</v>
      </c>
      <c r="C27" s="53">
        <v>0.03</v>
      </c>
    </row>
  </sheetData>
  <sortState xmlns:xlrd2="http://schemas.microsoft.com/office/spreadsheetml/2017/richdata2" ref="A18:C27">
    <sortCondition descending="1" ref="B18:B27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3:C10"/>
  <sheetViews>
    <sheetView workbookViewId="0">
      <selection activeCell="B5" sqref="B5:C10"/>
    </sheetView>
  </sheetViews>
  <sheetFormatPr defaultRowHeight="13.8" x14ac:dyDescent="0.25"/>
  <cols>
    <col min="1" max="1" width="15.09765625" bestFit="1" customWidth="1"/>
    <col min="2" max="2" width="27" bestFit="1" customWidth="1"/>
    <col min="3" max="3" width="28" bestFit="1" customWidth="1"/>
  </cols>
  <sheetData>
    <row r="3" spans="1:3" x14ac:dyDescent="0.25">
      <c r="B3" s="30" t="s">
        <v>633</v>
      </c>
    </row>
    <row r="4" spans="1:3" x14ac:dyDescent="0.25">
      <c r="A4" s="30" t="s">
        <v>630</v>
      </c>
      <c r="B4" t="s">
        <v>683</v>
      </c>
      <c r="C4" t="s">
        <v>684</v>
      </c>
    </row>
    <row r="5" spans="1:3" x14ac:dyDescent="0.25">
      <c r="A5" s="31" t="s">
        <v>1</v>
      </c>
      <c r="B5">
        <v>5</v>
      </c>
      <c r="C5" s="32">
        <v>0.16129032258064516</v>
      </c>
    </row>
    <row r="6" spans="1:3" x14ac:dyDescent="0.25">
      <c r="A6" s="31" t="s">
        <v>4</v>
      </c>
      <c r="B6">
        <v>6</v>
      </c>
      <c r="C6" s="32">
        <v>0.19354838709677419</v>
      </c>
    </row>
    <row r="7" spans="1:3" x14ac:dyDescent="0.25">
      <c r="A7" s="31" t="s">
        <v>33</v>
      </c>
      <c r="B7">
        <v>2</v>
      </c>
      <c r="C7" s="32">
        <v>6.4516129032258063E-2</v>
      </c>
    </row>
    <row r="8" spans="1:3" x14ac:dyDescent="0.25">
      <c r="A8" s="31" t="s">
        <v>20</v>
      </c>
      <c r="B8">
        <v>10</v>
      </c>
      <c r="C8" s="32">
        <v>0.32258064516129031</v>
      </c>
    </row>
    <row r="9" spans="1:3" x14ac:dyDescent="0.25">
      <c r="A9" s="31" t="s">
        <v>16</v>
      </c>
      <c r="B9">
        <v>8</v>
      </c>
      <c r="C9" s="32">
        <v>0.25806451612903225</v>
      </c>
    </row>
    <row r="10" spans="1:3" x14ac:dyDescent="0.25">
      <c r="A10" s="31" t="s">
        <v>631</v>
      </c>
      <c r="B10">
        <v>31</v>
      </c>
      <c r="C10" s="32">
        <v>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defaultRowHeight="13.8" x14ac:dyDescent="0.2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defaultRowHeight="13.8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24</vt:i4>
      </vt:variant>
    </vt:vector>
  </HeadingPairs>
  <TitlesOfParts>
    <vt:vector size="24" baseType="lpstr">
      <vt:lpstr>Accom table</vt:lpstr>
      <vt:lpstr>Accom table 2</vt:lpstr>
      <vt:lpstr>Accommodation </vt:lpstr>
      <vt:lpstr>Pub table</vt:lpstr>
      <vt:lpstr>Pubs</vt:lpstr>
      <vt:lpstr>attraction table 2</vt:lpstr>
      <vt:lpstr>Sheet2</vt:lpstr>
      <vt:lpstr>Sheet6</vt:lpstr>
      <vt:lpstr>Sheet5</vt:lpstr>
      <vt:lpstr>Visitor attractions</vt:lpstr>
      <vt:lpstr>Events which bring in tourists</vt:lpstr>
      <vt:lpstr>Business centres</vt:lpstr>
      <vt:lpstr>Retail table</vt:lpstr>
      <vt:lpstr>Sheet4</vt:lpstr>
      <vt:lpstr>Retail</vt:lpstr>
      <vt:lpstr>Sport table</vt:lpstr>
      <vt:lpstr>Sheet3</vt:lpstr>
      <vt:lpstr>Sport</vt:lpstr>
      <vt:lpstr>operators</vt:lpstr>
      <vt:lpstr>restua table 1</vt:lpstr>
      <vt:lpstr>rest table 2</vt:lpstr>
      <vt:lpstr>restaurants</vt:lpstr>
      <vt:lpstr>Other</vt:lpstr>
      <vt:lpstr>Sheet1</vt:lpstr>
    </vt:vector>
  </TitlesOfParts>
  <Company>Tourism South East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pkhan</dc:creator>
  <cp:lastModifiedBy>Kim-lin Hooper</cp:lastModifiedBy>
  <cp:lastPrinted>2014-11-17T11:31:34Z</cp:lastPrinted>
  <dcterms:created xsi:type="dcterms:W3CDTF">2014-09-30T14:30:42Z</dcterms:created>
  <dcterms:modified xsi:type="dcterms:W3CDTF">2022-09-21T09:37:25Z</dcterms:modified>
</cp:coreProperties>
</file>